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76FDF2D4-B827-4AB4-9C9B-792A039B3C3C}" xr6:coauthVersionLast="47" xr6:coauthVersionMax="47" xr10:uidLastSave="{00000000-0000-0000-0000-000000000000}"/>
  <bookViews>
    <workbookView xWindow="1808" yWindow="1808" windowWidth="15389" windowHeight="9405" xr2:uid="{00000000-000D-0000-FFFF-FFFF00000000}"/>
  </bookViews>
  <sheets>
    <sheet name="circlehollow4clamped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2" i="1" l="1"/>
  <c r="G102" i="1" s="1"/>
  <c r="H102" i="1"/>
  <c r="N102" i="1" s="1"/>
  <c r="T102" i="1" s="1"/>
  <c r="I102" i="1"/>
  <c r="O102" i="1" s="1"/>
  <c r="U102" i="1" s="1"/>
  <c r="J102" i="1"/>
  <c r="K102" i="1"/>
  <c r="M102" i="1" s="1"/>
  <c r="S102" i="1" s="1"/>
  <c r="L102" i="1"/>
  <c r="R102" i="1" s="1"/>
  <c r="P102" i="1"/>
  <c r="V102" i="1" s="1"/>
  <c r="Q102" i="1"/>
  <c r="W102" i="1" s="1"/>
  <c r="F4" i="1"/>
  <c r="G4" i="1" s="1"/>
  <c r="H4" i="1"/>
  <c r="N4" i="1" s="1"/>
  <c r="T4" i="1" s="1"/>
  <c r="I4" i="1"/>
  <c r="O4" i="1" s="1"/>
  <c r="U4" i="1" s="1"/>
  <c r="J4" i="1"/>
  <c r="L4" i="1" s="1"/>
  <c r="R4" i="1" s="1"/>
  <c r="K4" i="1"/>
  <c r="M4" i="1" s="1"/>
  <c r="S4" i="1" s="1"/>
  <c r="P4" i="1"/>
  <c r="V4" i="1" s="1"/>
  <c r="Q4" i="1"/>
  <c r="W4" i="1" s="1"/>
  <c r="F5" i="1"/>
  <c r="G5" i="1"/>
  <c r="H5" i="1"/>
  <c r="N5" i="1" s="1"/>
  <c r="T5" i="1" s="1"/>
  <c r="I5" i="1"/>
  <c r="O5" i="1" s="1"/>
  <c r="U5" i="1" s="1"/>
  <c r="J5" i="1"/>
  <c r="L5" i="1" s="1"/>
  <c r="R5" i="1" s="1"/>
  <c r="K5" i="1"/>
  <c r="M5" i="1" s="1"/>
  <c r="S5" i="1" s="1"/>
  <c r="P5" i="1"/>
  <c r="V5" i="1" s="1"/>
  <c r="Q5" i="1"/>
  <c r="W5" i="1" s="1"/>
  <c r="F6" i="1"/>
  <c r="G6" i="1" s="1"/>
  <c r="H6" i="1"/>
  <c r="N6" i="1" s="1"/>
  <c r="T6" i="1" s="1"/>
  <c r="I6" i="1"/>
  <c r="O6" i="1" s="1"/>
  <c r="U6" i="1" s="1"/>
  <c r="J6" i="1"/>
  <c r="K6" i="1"/>
  <c r="M6" i="1" s="1"/>
  <c r="S6" i="1" s="1"/>
  <c r="L6" i="1"/>
  <c r="R6" i="1" s="1"/>
  <c r="P6" i="1"/>
  <c r="V6" i="1" s="1"/>
  <c r="Q6" i="1"/>
  <c r="W6" i="1" s="1"/>
  <c r="F7" i="1"/>
  <c r="G7" i="1" s="1"/>
  <c r="H7" i="1"/>
  <c r="N7" i="1" s="1"/>
  <c r="T7" i="1" s="1"/>
  <c r="I7" i="1"/>
  <c r="O7" i="1" s="1"/>
  <c r="U7" i="1" s="1"/>
  <c r="J7" i="1"/>
  <c r="L7" i="1" s="1"/>
  <c r="R7" i="1" s="1"/>
  <c r="K7" i="1"/>
  <c r="M7" i="1" s="1"/>
  <c r="S7" i="1" s="1"/>
  <c r="P7" i="1"/>
  <c r="V7" i="1" s="1"/>
  <c r="Q7" i="1"/>
  <c r="W7" i="1" s="1"/>
  <c r="F8" i="1"/>
  <c r="G8" i="1" s="1"/>
  <c r="H8" i="1"/>
  <c r="N8" i="1" s="1"/>
  <c r="T8" i="1" s="1"/>
  <c r="I8" i="1"/>
  <c r="O8" i="1" s="1"/>
  <c r="J8" i="1"/>
  <c r="L8" i="1" s="1"/>
  <c r="R8" i="1" s="1"/>
  <c r="K8" i="1"/>
  <c r="M8" i="1"/>
  <c r="S8" i="1" s="1"/>
  <c r="P8" i="1"/>
  <c r="V8" i="1" s="1"/>
  <c r="Q8" i="1"/>
  <c r="W8" i="1" s="1"/>
  <c r="U8" i="1"/>
  <c r="F9" i="1"/>
  <c r="G9" i="1" s="1"/>
  <c r="H9" i="1"/>
  <c r="N9" i="1" s="1"/>
  <c r="T9" i="1" s="1"/>
  <c r="I9" i="1"/>
  <c r="O9" i="1" s="1"/>
  <c r="U9" i="1" s="1"/>
  <c r="J9" i="1"/>
  <c r="L9" i="1" s="1"/>
  <c r="R9" i="1" s="1"/>
  <c r="K9" i="1"/>
  <c r="M9" i="1" s="1"/>
  <c r="S9" i="1" s="1"/>
  <c r="P9" i="1"/>
  <c r="V9" i="1" s="1"/>
  <c r="Q9" i="1"/>
  <c r="W9" i="1" s="1"/>
  <c r="F10" i="1"/>
  <c r="G10" i="1" s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F11" i="1"/>
  <c r="G11" i="1" s="1"/>
  <c r="H11" i="1"/>
  <c r="N11" i="1" s="1"/>
  <c r="T11" i="1" s="1"/>
  <c r="I11" i="1"/>
  <c r="O11" i="1" s="1"/>
  <c r="U11" i="1" s="1"/>
  <c r="J11" i="1"/>
  <c r="L11" i="1" s="1"/>
  <c r="R11" i="1" s="1"/>
  <c r="K11" i="1"/>
  <c r="M11" i="1" s="1"/>
  <c r="S11" i="1" s="1"/>
  <c r="P11" i="1"/>
  <c r="V11" i="1" s="1"/>
  <c r="Q11" i="1"/>
  <c r="W11" i="1" s="1"/>
  <c r="F12" i="1"/>
  <c r="G12" i="1" s="1"/>
  <c r="H12" i="1"/>
  <c r="N12" i="1" s="1"/>
  <c r="T12" i="1" s="1"/>
  <c r="I12" i="1"/>
  <c r="O12" i="1" s="1"/>
  <c r="U12" i="1" s="1"/>
  <c r="J12" i="1"/>
  <c r="L12" i="1" s="1"/>
  <c r="R12" i="1" s="1"/>
  <c r="K12" i="1"/>
  <c r="M12" i="1" s="1"/>
  <c r="S12" i="1" s="1"/>
  <c r="P12" i="1"/>
  <c r="V12" i="1" s="1"/>
  <c r="Q12" i="1"/>
  <c r="W12" i="1" s="1"/>
  <c r="F13" i="1"/>
  <c r="G13" i="1" s="1"/>
  <c r="H13" i="1"/>
  <c r="N13" i="1" s="1"/>
  <c r="T13" i="1" s="1"/>
  <c r="I13" i="1"/>
  <c r="O13" i="1" s="1"/>
  <c r="U13" i="1" s="1"/>
  <c r="J13" i="1"/>
  <c r="L13" i="1" s="1"/>
  <c r="R13" i="1" s="1"/>
  <c r="K13" i="1"/>
  <c r="M13" i="1" s="1"/>
  <c r="S13" i="1" s="1"/>
  <c r="P13" i="1"/>
  <c r="V13" i="1" s="1"/>
  <c r="Q13" i="1"/>
  <c r="W13" i="1" s="1"/>
  <c r="F14" i="1"/>
  <c r="G14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F15" i="1"/>
  <c r="G15" i="1" s="1"/>
  <c r="H15" i="1"/>
  <c r="N15" i="1" s="1"/>
  <c r="T15" i="1" s="1"/>
  <c r="I15" i="1"/>
  <c r="J15" i="1"/>
  <c r="L15" i="1" s="1"/>
  <c r="R15" i="1" s="1"/>
  <c r="K15" i="1"/>
  <c r="M15" i="1" s="1"/>
  <c r="S15" i="1" s="1"/>
  <c r="O15" i="1"/>
  <c r="U15" i="1" s="1"/>
  <c r="P15" i="1"/>
  <c r="V15" i="1" s="1"/>
  <c r="Q15" i="1"/>
  <c r="W15" i="1" s="1"/>
  <c r="F16" i="1"/>
  <c r="G16" i="1" s="1"/>
  <c r="H16" i="1"/>
  <c r="N16" i="1" s="1"/>
  <c r="T16" i="1" s="1"/>
  <c r="I16" i="1"/>
  <c r="O16" i="1" s="1"/>
  <c r="U16" i="1" s="1"/>
  <c r="J16" i="1"/>
  <c r="L16" i="1" s="1"/>
  <c r="R16" i="1" s="1"/>
  <c r="K16" i="1"/>
  <c r="M16" i="1" s="1"/>
  <c r="S16" i="1" s="1"/>
  <c r="P16" i="1"/>
  <c r="V16" i="1" s="1"/>
  <c r="Q16" i="1"/>
  <c r="W16" i="1" s="1"/>
  <c r="F17" i="1"/>
  <c r="G17" i="1"/>
  <c r="H17" i="1"/>
  <c r="N17" i="1" s="1"/>
  <c r="T17" i="1" s="1"/>
  <c r="I17" i="1"/>
  <c r="O17" i="1" s="1"/>
  <c r="U17" i="1" s="1"/>
  <c r="J17" i="1"/>
  <c r="L17" i="1" s="1"/>
  <c r="R17" i="1" s="1"/>
  <c r="K17" i="1"/>
  <c r="M17" i="1" s="1"/>
  <c r="S17" i="1" s="1"/>
  <c r="P17" i="1"/>
  <c r="V17" i="1" s="1"/>
  <c r="Q17" i="1"/>
  <c r="W17" i="1"/>
  <c r="F18" i="1"/>
  <c r="G18" i="1" s="1"/>
  <c r="H18" i="1"/>
  <c r="N18" i="1" s="1"/>
  <c r="T18" i="1" s="1"/>
  <c r="I18" i="1"/>
  <c r="O18" i="1" s="1"/>
  <c r="U18" i="1" s="1"/>
  <c r="J18" i="1"/>
  <c r="K18" i="1"/>
  <c r="M18" i="1" s="1"/>
  <c r="S18" i="1" s="1"/>
  <c r="L18" i="1"/>
  <c r="R18" i="1" s="1"/>
  <c r="P18" i="1"/>
  <c r="V18" i="1" s="1"/>
  <c r="Q18" i="1"/>
  <c r="W18" i="1" s="1"/>
  <c r="F19" i="1"/>
  <c r="G19" i="1"/>
  <c r="H19" i="1"/>
  <c r="N19" i="1" s="1"/>
  <c r="T19" i="1" s="1"/>
  <c r="I19" i="1"/>
  <c r="O19" i="1" s="1"/>
  <c r="U19" i="1" s="1"/>
  <c r="J19" i="1"/>
  <c r="L19" i="1" s="1"/>
  <c r="R19" i="1" s="1"/>
  <c r="K19" i="1"/>
  <c r="M19" i="1" s="1"/>
  <c r="S19" i="1" s="1"/>
  <c r="P19" i="1"/>
  <c r="V19" i="1" s="1"/>
  <c r="Q19" i="1"/>
  <c r="W19" i="1" s="1"/>
  <c r="F20" i="1"/>
  <c r="G20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/>
  <c r="S20" i="1" s="1"/>
  <c r="P20" i="1"/>
  <c r="V20" i="1" s="1"/>
  <c r="Q20" i="1"/>
  <c r="W20" i="1" s="1"/>
  <c r="F21" i="1"/>
  <c r="G21" i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/>
  <c r="F22" i="1"/>
  <c r="G22" i="1" s="1"/>
  <c r="H22" i="1"/>
  <c r="I22" i="1"/>
  <c r="O22" i="1" s="1"/>
  <c r="U22" i="1" s="1"/>
  <c r="J22" i="1"/>
  <c r="L22" i="1" s="1"/>
  <c r="R22" i="1" s="1"/>
  <c r="K22" i="1"/>
  <c r="M22" i="1"/>
  <c r="S22" i="1" s="1"/>
  <c r="N22" i="1"/>
  <c r="T22" i="1" s="1"/>
  <c r="P22" i="1"/>
  <c r="Q22" i="1"/>
  <c r="W22" i="1" s="1"/>
  <c r="V22" i="1"/>
  <c r="F23" i="1"/>
  <c r="G23" i="1" s="1"/>
  <c r="H23" i="1"/>
  <c r="N23" i="1" s="1"/>
  <c r="T23" i="1" s="1"/>
  <c r="I23" i="1"/>
  <c r="O23" i="1" s="1"/>
  <c r="U23" i="1" s="1"/>
  <c r="J23" i="1"/>
  <c r="L23" i="1" s="1"/>
  <c r="R23" i="1" s="1"/>
  <c r="K23" i="1"/>
  <c r="M23" i="1" s="1"/>
  <c r="S23" i="1" s="1"/>
  <c r="P23" i="1"/>
  <c r="V23" i="1" s="1"/>
  <c r="Q23" i="1"/>
  <c r="W23" i="1" s="1"/>
  <c r="F24" i="1"/>
  <c r="G24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 s="1"/>
  <c r="S24" i="1" s="1"/>
  <c r="P24" i="1"/>
  <c r="V24" i="1" s="1"/>
  <c r="Q24" i="1"/>
  <c r="W24" i="1" s="1"/>
  <c r="F25" i="1"/>
  <c r="G25" i="1" s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S25" i="1" s="1"/>
  <c r="P25" i="1"/>
  <c r="V25" i="1" s="1"/>
  <c r="Q25" i="1"/>
  <c r="W25" i="1"/>
  <c r="F26" i="1"/>
  <c r="G26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 s="1"/>
  <c r="S26" i="1" s="1"/>
  <c r="P26" i="1"/>
  <c r="Q26" i="1"/>
  <c r="W26" i="1" s="1"/>
  <c r="V26" i="1"/>
  <c r="F27" i="1"/>
  <c r="G27" i="1" s="1"/>
  <c r="H27" i="1"/>
  <c r="N27" i="1" s="1"/>
  <c r="T27" i="1" s="1"/>
  <c r="I27" i="1"/>
  <c r="O27" i="1" s="1"/>
  <c r="U27" i="1" s="1"/>
  <c r="J27" i="1"/>
  <c r="L27" i="1" s="1"/>
  <c r="R27" i="1" s="1"/>
  <c r="K27" i="1"/>
  <c r="M27" i="1" s="1"/>
  <c r="S27" i="1" s="1"/>
  <c r="P27" i="1"/>
  <c r="V27" i="1" s="1"/>
  <c r="Q27" i="1"/>
  <c r="W27" i="1"/>
  <c r="F28" i="1"/>
  <c r="G28" i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S28" i="1" s="1"/>
  <c r="P28" i="1"/>
  <c r="V28" i="1" s="1"/>
  <c r="Q28" i="1"/>
  <c r="W28" i="1" s="1"/>
  <c r="F29" i="1"/>
  <c r="G29" i="1" s="1"/>
  <c r="H29" i="1"/>
  <c r="N29" i="1" s="1"/>
  <c r="T29" i="1" s="1"/>
  <c r="I29" i="1"/>
  <c r="O29" i="1" s="1"/>
  <c r="U29" i="1" s="1"/>
  <c r="J29" i="1"/>
  <c r="K29" i="1"/>
  <c r="M29" i="1" s="1"/>
  <c r="S29" i="1" s="1"/>
  <c r="L29" i="1"/>
  <c r="R29" i="1" s="1"/>
  <c r="P29" i="1"/>
  <c r="V29" i="1" s="1"/>
  <c r="Q29" i="1"/>
  <c r="W29" i="1" s="1"/>
  <c r="F30" i="1"/>
  <c r="G30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/>
  <c r="S30" i="1" s="1"/>
  <c r="P30" i="1"/>
  <c r="Q30" i="1"/>
  <c r="W30" i="1" s="1"/>
  <c r="V30" i="1"/>
  <c r="F31" i="1"/>
  <c r="G31" i="1" s="1"/>
  <c r="H31" i="1"/>
  <c r="N31" i="1" s="1"/>
  <c r="T31" i="1" s="1"/>
  <c r="I31" i="1"/>
  <c r="O31" i="1" s="1"/>
  <c r="U31" i="1" s="1"/>
  <c r="J31" i="1"/>
  <c r="L31" i="1" s="1"/>
  <c r="R31" i="1" s="1"/>
  <c r="K31" i="1"/>
  <c r="M31" i="1" s="1"/>
  <c r="S31" i="1" s="1"/>
  <c r="P31" i="1"/>
  <c r="V31" i="1" s="1"/>
  <c r="Q31" i="1"/>
  <c r="W31" i="1"/>
  <c r="F32" i="1"/>
  <c r="G32" i="1" s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V32" i="1" s="1"/>
  <c r="Q32" i="1"/>
  <c r="W32" i="1" s="1"/>
  <c r="F33" i="1"/>
  <c r="G33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P33" i="1"/>
  <c r="V33" i="1" s="1"/>
  <c r="Q33" i="1"/>
  <c r="W33" i="1" s="1"/>
  <c r="S33" i="1"/>
  <c r="F34" i="1"/>
  <c r="G34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F35" i="1"/>
  <c r="G35" i="1" s="1"/>
  <c r="H35" i="1"/>
  <c r="N35" i="1" s="1"/>
  <c r="T35" i="1" s="1"/>
  <c r="I35" i="1"/>
  <c r="J35" i="1"/>
  <c r="L35" i="1" s="1"/>
  <c r="R35" i="1" s="1"/>
  <c r="K35" i="1"/>
  <c r="M35" i="1" s="1"/>
  <c r="S35" i="1" s="1"/>
  <c r="O35" i="1"/>
  <c r="U35" i="1" s="1"/>
  <c r="P35" i="1"/>
  <c r="V35" i="1" s="1"/>
  <c r="Q35" i="1"/>
  <c r="W35" i="1"/>
  <c r="F36" i="1"/>
  <c r="G36" i="1" s="1"/>
  <c r="H36" i="1"/>
  <c r="N36" i="1" s="1"/>
  <c r="T36" i="1" s="1"/>
  <c r="I36" i="1"/>
  <c r="O36" i="1" s="1"/>
  <c r="U36" i="1" s="1"/>
  <c r="J36" i="1"/>
  <c r="L36" i="1" s="1"/>
  <c r="R36" i="1" s="1"/>
  <c r="K36" i="1"/>
  <c r="M36" i="1" s="1"/>
  <c r="S36" i="1" s="1"/>
  <c r="P36" i="1"/>
  <c r="V36" i="1" s="1"/>
  <c r="Q36" i="1"/>
  <c r="W36" i="1" s="1"/>
  <c r="F37" i="1"/>
  <c r="G37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S37" i="1" s="1"/>
  <c r="P37" i="1"/>
  <c r="V37" i="1" s="1"/>
  <c r="Q37" i="1"/>
  <c r="W37" i="1" s="1"/>
  <c r="F38" i="1"/>
  <c r="G38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/>
  <c r="S38" i="1" s="1"/>
  <c r="P38" i="1"/>
  <c r="Q38" i="1"/>
  <c r="W38" i="1" s="1"/>
  <c r="V38" i="1"/>
  <c r="F39" i="1"/>
  <c r="G39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F40" i="1"/>
  <c r="G40" i="1" s="1"/>
  <c r="H40" i="1"/>
  <c r="I40" i="1"/>
  <c r="O40" i="1" s="1"/>
  <c r="U40" i="1" s="1"/>
  <c r="J40" i="1"/>
  <c r="L40" i="1" s="1"/>
  <c r="R40" i="1" s="1"/>
  <c r="K40" i="1"/>
  <c r="M40" i="1" s="1"/>
  <c r="S40" i="1" s="1"/>
  <c r="N40" i="1"/>
  <c r="T40" i="1" s="1"/>
  <c r="P40" i="1"/>
  <c r="V40" i="1" s="1"/>
  <c r="Q40" i="1"/>
  <c r="W40" i="1" s="1"/>
  <c r="F41" i="1"/>
  <c r="G41" i="1" s="1"/>
  <c r="H41" i="1"/>
  <c r="N41" i="1" s="1"/>
  <c r="T41" i="1" s="1"/>
  <c r="I41" i="1"/>
  <c r="O41" i="1" s="1"/>
  <c r="U41" i="1" s="1"/>
  <c r="J41" i="1"/>
  <c r="L41" i="1" s="1"/>
  <c r="R41" i="1" s="1"/>
  <c r="K41" i="1"/>
  <c r="M41" i="1" s="1"/>
  <c r="S41" i="1" s="1"/>
  <c r="P41" i="1"/>
  <c r="V41" i="1" s="1"/>
  <c r="Q41" i="1"/>
  <c r="W41" i="1" s="1"/>
  <c r="F42" i="1"/>
  <c r="G42" i="1" s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S42" i="1" s="1"/>
  <c r="P42" i="1"/>
  <c r="Q42" i="1"/>
  <c r="W42" i="1" s="1"/>
  <c r="V42" i="1"/>
  <c r="F43" i="1"/>
  <c r="G43" i="1" s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V43" i="1" s="1"/>
  <c r="Q43" i="1"/>
  <c r="W43" i="1" s="1"/>
  <c r="F44" i="1"/>
  <c r="G44" i="1" s="1"/>
  <c r="H44" i="1"/>
  <c r="N44" i="1" s="1"/>
  <c r="T44" i="1" s="1"/>
  <c r="I44" i="1"/>
  <c r="O44" i="1" s="1"/>
  <c r="U44" i="1" s="1"/>
  <c r="J44" i="1"/>
  <c r="L44" i="1" s="1"/>
  <c r="R44" i="1" s="1"/>
  <c r="K44" i="1"/>
  <c r="M44" i="1"/>
  <c r="S44" i="1" s="1"/>
  <c r="P44" i="1"/>
  <c r="Q44" i="1"/>
  <c r="W44" i="1" s="1"/>
  <c r="V44" i="1"/>
  <c r="F45" i="1"/>
  <c r="G45" i="1"/>
  <c r="H45" i="1"/>
  <c r="N45" i="1" s="1"/>
  <c r="T45" i="1" s="1"/>
  <c r="I45" i="1"/>
  <c r="O45" i="1" s="1"/>
  <c r="U45" i="1" s="1"/>
  <c r="J45" i="1"/>
  <c r="L45" i="1" s="1"/>
  <c r="R45" i="1" s="1"/>
  <c r="K45" i="1"/>
  <c r="M45" i="1" s="1"/>
  <c r="S45" i="1" s="1"/>
  <c r="P45" i="1"/>
  <c r="V45" i="1" s="1"/>
  <c r="Q45" i="1"/>
  <c r="W45" i="1" s="1"/>
  <c r="F46" i="1"/>
  <c r="G46" i="1" s="1"/>
  <c r="H46" i="1"/>
  <c r="I46" i="1"/>
  <c r="O46" i="1" s="1"/>
  <c r="U46" i="1" s="1"/>
  <c r="J46" i="1"/>
  <c r="L46" i="1" s="1"/>
  <c r="R46" i="1" s="1"/>
  <c r="K46" i="1"/>
  <c r="M46" i="1" s="1"/>
  <c r="S46" i="1" s="1"/>
  <c r="N46" i="1"/>
  <c r="T46" i="1" s="1"/>
  <c r="P46" i="1"/>
  <c r="V46" i="1" s="1"/>
  <c r="Q46" i="1"/>
  <c r="W46" i="1" s="1"/>
  <c r="F47" i="1"/>
  <c r="G47" i="1" s="1"/>
  <c r="H47" i="1"/>
  <c r="N47" i="1" s="1"/>
  <c r="T47" i="1" s="1"/>
  <c r="I47" i="1"/>
  <c r="O47" i="1" s="1"/>
  <c r="U47" i="1" s="1"/>
  <c r="J47" i="1"/>
  <c r="K47" i="1"/>
  <c r="M47" i="1" s="1"/>
  <c r="S47" i="1" s="1"/>
  <c r="L47" i="1"/>
  <c r="R47" i="1" s="1"/>
  <c r="P47" i="1"/>
  <c r="V47" i="1" s="1"/>
  <c r="Q47" i="1"/>
  <c r="W47" i="1" s="1"/>
  <c r="F48" i="1"/>
  <c r="G48" i="1" s="1"/>
  <c r="H48" i="1"/>
  <c r="N48" i="1" s="1"/>
  <c r="T48" i="1" s="1"/>
  <c r="I48" i="1"/>
  <c r="O48" i="1" s="1"/>
  <c r="U48" i="1" s="1"/>
  <c r="J48" i="1"/>
  <c r="L48" i="1" s="1"/>
  <c r="R48" i="1" s="1"/>
  <c r="K48" i="1"/>
  <c r="M48" i="1" s="1"/>
  <c r="S48" i="1" s="1"/>
  <c r="P48" i="1"/>
  <c r="V48" i="1" s="1"/>
  <c r="Q48" i="1"/>
  <c r="W48" i="1" s="1"/>
  <c r="F49" i="1"/>
  <c r="G49" i="1" s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S49" i="1" s="1"/>
  <c r="P49" i="1"/>
  <c r="V49" i="1" s="1"/>
  <c r="Q49" i="1"/>
  <c r="W49" i="1" s="1"/>
  <c r="F50" i="1"/>
  <c r="G50" i="1" s="1"/>
  <c r="H50" i="1"/>
  <c r="I50" i="1"/>
  <c r="O50" i="1" s="1"/>
  <c r="U50" i="1" s="1"/>
  <c r="J50" i="1"/>
  <c r="L50" i="1" s="1"/>
  <c r="R50" i="1" s="1"/>
  <c r="K50" i="1"/>
  <c r="M50" i="1" s="1"/>
  <c r="S50" i="1" s="1"/>
  <c r="N50" i="1"/>
  <c r="T50" i="1" s="1"/>
  <c r="P50" i="1"/>
  <c r="V50" i="1" s="1"/>
  <c r="Q50" i="1"/>
  <c r="W50" i="1" s="1"/>
  <c r="F51" i="1"/>
  <c r="G51" i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V51" i="1" s="1"/>
  <c r="Q51" i="1"/>
  <c r="W51" i="1"/>
  <c r="F52" i="1"/>
  <c r="G52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 s="1"/>
  <c r="S52" i="1" s="1"/>
  <c r="P52" i="1"/>
  <c r="V52" i="1" s="1"/>
  <c r="Q52" i="1"/>
  <c r="W52" i="1" s="1"/>
  <c r="F53" i="1"/>
  <c r="G53" i="1" s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S53" i="1" s="1"/>
  <c r="P53" i="1"/>
  <c r="V53" i="1" s="1"/>
  <c r="Q53" i="1"/>
  <c r="W53" i="1" s="1"/>
  <c r="F54" i="1"/>
  <c r="G54" i="1" s="1"/>
  <c r="H54" i="1"/>
  <c r="N54" i="1" s="1"/>
  <c r="T54" i="1" s="1"/>
  <c r="I54" i="1"/>
  <c r="O54" i="1" s="1"/>
  <c r="U54" i="1" s="1"/>
  <c r="J54" i="1"/>
  <c r="L54" i="1" s="1"/>
  <c r="R54" i="1" s="1"/>
  <c r="K54" i="1"/>
  <c r="M54" i="1" s="1"/>
  <c r="S54" i="1" s="1"/>
  <c r="P54" i="1"/>
  <c r="V54" i="1" s="1"/>
  <c r="Q54" i="1"/>
  <c r="W54" i="1" s="1"/>
  <c r="F55" i="1"/>
  <c r="G55" i="1"/>
  <c r="H55" i="1"/>
  <c r="N55" i="1" s="1"/>
  <c r="T55" i="1" s="1"/>
  <c r="I55" i="1"/>
  <c r="O55" i="1" s="1"/>
  <c r="U55" i="1" s="1"/>
  <c r="J55" i="1"/>
  <c r="K55" i="1"/>
  <c r="M55" i="1" s="1"/>
  <c r="S55" i="1" s="1"/>
  <c r="L55" i="1"/>
  <c r="R55" i="1" s="1"/>
  <c r="P55" i="1"/>
  <c r="V55" i="1" s="1"/>
  <c r="Q55" i="1"/>
  <c r="W55" i="1" s="1"/>
  <c r="F56" i="1"/>
  <c r="G56" i="1" s="1"/>
  <c r="H56" i="1"/>
  <c r="N56" i="1" s="1"/>
  <c r="T56" i="1" s="1"/>
  <c r="I56" i="1"/>
  <c r="O56" i="1" s="1"/>
  <c r="U56" i="1" s="1"/>
  <c r="J56" i="1"/>
  <c r="L56" i="1" s="1"/>
  <c r="R56" i="1" s="1"/>
  <c r="K56" i="1"/>
  <c r="M56" i="1" s="1"/>
  <c r="S56" i="1" s="1"/>
  <c r="P56" i="1"/>
  <c r="V56" i="1" s="1"/>
  <c r="Q56" i="1"/>
  <c r="W56" i="1" s="1"/>
  <c r="F57" i="1"/>
  <c r="G57" i="1"/>
  <c r="H57" i="1"/>
  <c r="N57" i="1" s="1"/>
  <c r="T57" i="1" s="1"/>
  <c r="I57" i="1"/>
  <c r="O57" i="1" s="1"/>
  <c r="U57" i="1" s="1"/>
  <c r="J57" i="1"/>
  <c r="L57" i="1" s="1"/>
  <c r="R57" i="1" s="1"/>
  <c r="K57" i="1"/>
  <c r="M57" i="1" s="1"/>
  <c r="S57" i="1" s="1"/>
  <c r="P57" i="1"/>
  <c r="V57" i="1" s="1"/>
  <c r="Q57" i="1"/>
  <c r="W57" i="1" s="1"/>
  <c r="F58" i="1"/>
  <c r="G58" i="1" s="1"/>
  <c r="H58" i="1"/>
  <c r="I58" i="1"/>
  <c r="O58" i="1" s="1"/>
  <c r="U58" i="1" s="1"/>
  <c r="J58" i="1"/>
  <c r="L58" i="1" s="1"/>
  <c r="R58" i="1" s="1"/>
  <c r="K58" i="1"/>
  <c r="M58" i="1" s="1"/>
  <c r="S58" i="1" s="1"/>
  <c r="N58" i="1"/>
  <c r="T58" i="1" s="1"/>
  <c r="P58" i="1"/>
  <c r="V58" i="1" s="1"/>
  <c r="Q58" i="1"/>
  <c r="W58" i="1" s="1"/>
  <c r="F59" i="1"/>
  <c r="G59" i="1" s="1"/>
  <c r="H59" i="1"/>
  <c r="N59" i="1" s="1"/>
  <c r="T59" i="1" s="1"/>
  <c r="I59" i="1"/>
  <c r="O59" i="1" s="1"/>
  <c r="U59" i="1" s="1"/>
  <c r="J59" i="1"/>
  <c r="L59" i="1" s="1"/>
  <c r="R59" i="1" s="1"/>
  <c r="K59" i="1"/>
  <c r="M59" i="1" s="1"/>
  <c r="S59" i="1" s="1"/>
  <c r="P59" i="1"/>
  <c r="V59" i="1" s="1"/>
  <c r="Q59" i="1"/>
  <c r="W59" i="1"/>
  <c r="F60" i="1"/>
  <c r="G60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/>
  <c r="S60" i="1" s="1"/>
  <c r="P60" i="1"/>
  <c r="V60" i="1" s="1"/>
  <c r="Q60" i="1"/>
  <c r="W60" i="1" s="1"/>
  <c r="F61" i="1"/>
  <c r="G61" i="1"/>
  <c r="H61" i="1"/>
  <c r="N61" i="1" s="1"/>
  <c r="T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F62" i="1"/>
  <c r="G62" i="1" s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Q62" i="1"/>
  <c r="W62" i="1" s="1"/>
  <c r="V62" i="1"/>
  <c r="F63" i="1"/>
  <c r="G63" i="1" s="1"/>
  <c r="H63" i="1"/>
  <c r="N63" i="1" s="1"/>
  <c r="T63" i="1" s="1"/>
  <c r="I63" i="1"/>
  <c r="J63" i="1"/>
  <c r="L63" i="1" s="1"/>
  <c r="R63" i="1" s="1"/>
  <c r="K63" i="1"/>
  <c r="M63" i="1" s="1"/>
  <c r="S63" i="1" s="1"/>
  <c r="O63" i="1"/>
  <c r="U63" i="1" s="1"/>
  <c r="P63" i="1"/>
  <c r="V63" i="1" s="1"/>
  <c r="Q63" i="1"/>
  <c r="W63" i="1" s="1"/>
  <c r="F64" i="1"/>
  <c r="G64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/>
  <c r="S64" i="1" s="1"/>
  <c r="P64" i="1"/>
  <c r="Q64" i="1"/>
  <c r="W64" i="1" s="1"/>
  <c r="V64" i="1"/>
  <c r="F65" i="1"/>
  <c r="G65" i="1"/>
  <c r="H65" i="1"/>
  <c r="N65" i="1" s="1"/>
  <c r="T65" i="1" s="1"/>
  <c r="I65" i="1"/>
  <c r="O65" i="1" s="1"/>
  <c r="U65" i="1" s="1"/>
  <c r="J65" i="1"/>
  <c r="L65" i="1" s="1"/>
  <c r="R65" i="1" s="1"/>
  <c r="K65" i="1"/>
  <c r="M65" i="1" s="1"/>
  <c r="S65" i="1" s="1"/>
  <c r="P65" i="1"/>
  <c r="V65" i="1" s="1"/>
  <c r="Q65" i="1"/>
  <c r="W65" i="1" s="1"/>
  <c r="F66" i="1"/>
  <c r="G66" i="1" s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V66" i="1" s="1"/>
  <c r="Q66" i="1"/>
  <c r="W66" i="1" s="1"/>
  <c r="F67" i="1"/>
  <c r="G67" i="1" s="1"/>
  <c r="H67" i="1"/>
  <c r="N67" i="1" s="1"/>
  <c r="T67" i="1" s="1"/>
  <c r="I67" i="1"/>
  <c r="O67" i="1" s="1"/>
  <c r="U67" i="1" s="1"/>
  <c r="J67" i="1"/>
  <c r="L67" i="1" s="1"/>
  <c r="R67" i="1" s="1"/>
  <c r="K67" i="1"/>
  <c r="M67" i="1" s="1"/>
  <c r="S67" i="1" s="1"/>
  <c r="P67" i="1"/>
  <c r="V67" i="1" s="1"/>
  <c r="Q67" i="1"/>
  <c r="W67" i="1" s="1"/>
  <c r="F68" i="1"/>
  <c r="G68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 s="1"/>
  <c r="S68" i="1" s="1"/>
  <c r="P68" i="1"/>
  <c r="V68" i="1" s="1"/>
  <c r="Q68" i="1"/>
  <c r="W68" i="1" s="1"/>
  <c r="F69" i="1"/>
  <c r="G69" i="1" s="1"/>
  <c r="H69" i="1"/>
  <c r="N69" i="1" s="1"/>
  <c r="T69" i="1" s="1"/>
  <c r="I69" i="1"/>
  <c r="O69" i="1" s="1"/>
  <c r="U69" i="1" s="1"/>
  <c r="J69" i="1"/>
  <c r="L69" i="1" s="1"/>
  <c r="R69" i="1" s="1"/>
  <c r="K69" i="1"/>
  <c r="M69" i="1" s="1"/>
  <c r="S69" i="1" s="1"/>
  <c r="P69" i="1"/>
  <c r="V69" i="1" s="1"/>
  <c r="Q69" i="1"/>
  <c r="W69" i="1" s="1"/>
  <c r="F70" i="1"/>
  <c r="G70" i="1" s="1"/>
  <c r="H70" i="1"/>
  <c r="I70" i="1"/>
  <c r="O70" i="1" s="1"/>
  <c r="U70" i="1" s="1"/>
  <c r="J70" i="1"/>
  <c r="L70" i="1" s="1"/>
  <c r="R70" i="1" s="1"/>
  <c r="K70" i="1"/>
  <c r="M70" i="1" s="1"/>
  <c r="S70" i="1" s="1"/>
  <c r="N70" i="1"/>
  <c r="T70" i="1" s="1"/>
  <c r="P70" i="1"/>
  <c r="V70" i="1" s="1"/>
  <c r="Q70" i="1"/>
  <c r="W70" i="1" s="1"/>
  <c r="F71" i="1"/>
  <c r="G71" i="1" s="1"/>
  <c r="H71" i="1"/>
  <c r="N71" i="1" s="1"/>
  <c r="T71" i="1" s="1"/>
  <c r="I71" i="1"/>
  <c r="O71" i="1" s="1"/>
  <c r="U71" i="1" s="1"/>
  <c r="J71" i="1"/>
  <c r="L71" i="1" s="1"/>
  <c r="R71" i="1" s="1"/>
  <c r="K71" i="1"/>
  <c r="M71" i="1" s="1"/>
  <c r="S71" i="1" s="1"/>
  <c r="P71" i="1"/>
  <c r="V71" i="1" s="1"/>
  <c r="Q71" i="1"/>
  <c r="W71" i="1" s="1"/>
  <c r="F72" i="1"/>
  <c r="G72" i="1" s="1"/>
  <c r="H72" i="1"/>
  <c r="N72" i="1" s="1"/>
  <c r="T72" i="1" s="1"/>
  <c r="I72" i="1"/>
  <c r="O72" i="1" s="1"/>
  <c r="U72" i="1" s="1"/>
  <c r="J72" i="1"/>
  <c r="L72" i="1" s="1"/>
  <c r="R72" i="1" s="1"/>
  <c r="K72" i="1"/>
  <c r="M72" i="1" s="1"/>
  <c r="S72" i="1" s="1"/>
  <c r="P72" i="1"/>
  <c r="Q72" i="1"/>
  <c r="W72" i="1" s="1"/>
  <c r="V72" i="1"/>
  <c r="F73" i="1"/>
  <c r="G73" i="1" s="1"/>
  <c r="H73" i="1"/>
  <c r="N73" i="1" s="1"/>
  <c r="T73" i="1" s="1"/>
  <c r="I73" i="1"/>
  <c r="J73" i="1"/>
  <c r="L73" i="1" s="1"/>
  <c r="R73" i="1" s="1"/>
  <c r="K73" i="1"/>
  <c r="M73" i="1" s="1"/>
  <c r="S73" i="1" s="1"/>
  <c r="O73" i="1"/>
  <c r="U73" i="1" s="1"/>
  <c r="P73" i="1"/>
  <c r="V73" i="1" s="1"/>
  <c r="Q73" i="1"/>
  <c r="W73" i="1" s="1"/>
  <c r="F74" i="1"/>
  <c r="G74" i="1" s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F75" i="1"/>
  <c r="G75" i="1" s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/>
  <c r="F76" i="1"/>
  <c r="G76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Q76" i="1"/>
  <c r="W76" i="1" s="1"/>
  <c r="V76" i="1"/>
  <c r="F77" i="1"/>
  <c r="G77" i="1" s="1"/>
  <c r="H77" i="1"/>
  <c r="N77" i="1" s="1"/>
  <c r="T77" i="1" s="1"/>
  <c r="I77" i="1"/>
  <c r="J77" i="1"/>
  <c r="L77" i="1" s="1"/>
  <c r="R77" i="1" s="1"/>
  <c r="K77" i="1"/>
  <c r="M77" i="1" s="1"/>
  <c r="S77" i="1" s="1"/>
  <c r="O77" i="1"/>
  <c r="U77" i="1" s="1"/>
  <c r="P77" i="1"/>
  <c r="V77" i="1" s="1"/>
  <c r="Q77" i="1"/>
  <c r="W77" i="1" s="1"/>
  <c r="F78" i="1"/>
  <c r="G78" i="1" s="1"/>
  <c r="H78" i="1"/>
  <c r="N78" i="1" s="1"/>
  <c r="T78" i="1" s="1"/>
  <c r="I78" i="1"/>
  <c r="O78" i="1" s="1"/>
  <c r="U78" i="1" s="1"/>
  <c r="J78" i="1"/>
  <c r="L78" i="1" s="1"/>
  <c r="R78" i="1" s="1"/>
  <c r="K78" i="1"/>
  <c r="M78" i="1"/>
  <c r="S78" i="1" s="1"/>
  <c r="P78" i="1"/>
  <c r="V78" i="1" s="1"/>
  <c r="Q78" i="1"/>
  <c r="W78" i="1" s="1"/>
  <c r="F79" i="1"/>
  <c r="G79" i="1" s="1"/>
  <c r="H79" i="1"/>
  <c r="N79" i="1" s="1"/>
  <c r="T79" i="1" s="1"/>
  <c r="I79" i="1"/>
  <c r="J79" i="1"/>
  <c r="L79" i="1" s="1"/>
  <c r="R79" i="1" s="1"/>
  <c r="K79" i="1"/>
  <c r="M79" i="1" s="1"/>
  <c r="S79" i="1" s="1"/>
  <c r="O79" i="1"/>
  <c r="U79" i="1" s="1"/>
  <c r="P79" i="1"/>
  <c r="V79" i="1" s="1"/>
  <c r="Q79" i="1"/>
  <c r="W79" i="1" s="1"/>
  <c r="F80" i="1"/>
  <c r="G80" i="1" s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Q80" i="1"/>
  <c r="W80" i="1" s="1"/>
  <c r="V80" i="1"/>
  <c r="F81" i="1"/>
  <c r="G81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V81" i="1" s="1"/>
  <c r="Q81" i="1"/>
  <c r="W81" i="1" s="1"/>
  <c r="F82" i="1"/>
  <c r="G82" i="1"/>
  <c r="H82" i="1"/>
  <c r="I82" i="1"/>
  <c r="O82" i="1" s="1"/>
  <c r="U82" i="1" s="1"/>
  <c r="J82" i="1"/>
  <c r="L82" i="1" s="1"/>
  <c r="R82" i="1" s="1"/>
  <c r="K82" i="1"/>
  <c r="M82" i="1" s="1"/>
  <c r="S82" i="1" s="1"/>
  <c r="N82" i="1"/>
  <c r="T82" i="1" s="1"/>
  <c r="P82" i="1"/>
  <c r="V82" i="1" s="1"/>
  <c r="Q82" i="1"/>
  <c r="W82" i="1" s="1"/>
  <c r="F83" i="1"/>
  <c r="G83" i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/>
  <c r="F84" i="1"/>
  <c r="G84" i="1" s="1"/>
  <c r="H84" i="1"/>
  <c r="I84" i="1"/>
  <c r="O84" i="1" s="1"/>
  <c r="U84" i="1" s="1"/>
  <c r="J84" i="1"/>
  <c r="L84" i="1" s="1"/>
  <c r="R84" i="1" s="1"/>
  <c r="K84" i="1"/>
  <c r="M84" i="1" s="1"/>
  <c r="S84" i="1" s="1"/>
  <c r="N84" i="1"/>
  <c r="T84" i="1" s="1"/>
  <c r="P84" i="1"/>
  <c r="V84" i="1" s="1"/>
  <c r="Q84" i="1"/>
  <c r="W84" i="1" s="1"/>
  <c r="F85" i="1"/>
  <c r="G85" i="1" s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 s="1"/>
  <c r="F86" i="1"/>
  <c r="G86" i="1"/>
  <c r="H86" i="1"/>
  <c r="N86" i="1" s="1"/>
  <c r="T86" i="1" s="1"/>
  <c r="I86" i="1"/>
  <c r="O86" i="1" s="1"/>
  <c r="U86" i="1" s="1"/>
  <c r="J86" i="1"/>
  <c r="L86" i="1" s="1"/>
  <c r="R86" i="1" s="1"/>
  <c r="K86" i="1"/>
  <c r="M86" i="1"/>
  <c r="S86" i="1" s="1"/>
  <c r="P86" i="1"/>
  <c r="V86" i="1" s="1"/>
  <c r="Q86" i="1"/>
  <c r="W86" i="1" s="1"/>
  <c r="F87" i="1"/>
  <c r="G87" i="1" s="1"/>
  <c r="H87" i="1"/>
  <c r="N87" i="1" s="1"/>
  <c r="T87" i="1" s="1"/>
  <c r="I87" i="1"/>
  <c r="O87" i="1" s="1"/>
  <c r="U87" i="1" s="1"/>
  <c r="J87" i="1"/>
  <c r="L87" i="1" s="1"/>
  <c r="R87" i="1" s="1"/>
  <c r="K87" i="1"/>
  <c r="M87" i="1" s="1"/>
  <c r="S87" i="1" s="1"/>
  <c r="P87" i="1"/>
  <c r="V87" i="1" s="1"/>
  <c r="Q87" i="1"/>
  <c r="W87" i="1"/>
  <c r="F88" i="1"/>
  <c r="G88" i="1" s="1"/>
  <c r="H88" i="1"/>
  <c r="N88" i="1" s="1"/>
  <c r="T88" i="1" s="1"/>
  <c r="I88" i="1"/>
  <c r="O88" i="1" s="1"/>
  <c r="U88" i="1" s="1"/>
  <c r="J88" i="1"/>
  <c r="L88" i="1" s="1"/>
  <c r="R88" i="1" s="1"/>
  <c r="K88" i="1"/>
  <c r="M88" i="1" s="1"/>
  <c r="S88" i="1" s="1"/>
  <c r="P88" i="1"/>
  <c r="V88" i="1" s="1"/>
  <c r="Q88" i="1"/>
  <c r="W88" i="1" s="1"/>
  <c r="F89" i="1"/>
  <c r="G89" i="1" s="1"/>
  <c r="H89" i="1"/>
  <c r="N89" i="1" s="1"/>
  <c r="T89" i="1" s="1"/>
  <c r="I89" i="1"/>
  <c r="J89" i="1"/>
  <c r="L89" i="1" s="1"/>
  <c r="R89" i="1" s="1"/>
  <c r="K89" i="1"/>
  <c r="M89" i="1" s="1"/>
  <c r="S89" i="1" s="1"/>
  <c r="O89" i="1"/>
  <c r="U89" i="1" s="1"/>
  <c r="P89" i="1"/>
  <c r="V89" i="1" s="1"/>
  <c r="Q89" i="1"/>
  <c r="W89" i="1" s="1"/>
  <c r="F90" i="1"/>
  <c r="G90" i="1" s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F91" i="1"/>
  <c r="G91" i="1" s="1"/>
  <c r="H91" i="1"/>
  <c r="N91" i="1" s="1"/>
  <c r="T91" i="1" s="1"/>
  <c r="I91" i="1"/>
  <c r="O91" i="1" s="1"/>
  <c r="U91" i="1" s="1"/>
  <c r="J91" i="1"/>
  <c r="L91" i="1" s="1"/>
  <c r="R91" i="1" s="1"/>
  <c r="K91" i="1"/>
  <c r="M91" i="1" s="1"/>
  <c r="S91" i="1" s="1"/>
  <c r="P91" i="1"/>
  <c r="V91" i="1" s="1"/>
  <c r="Q91" i="1"/>
  <c r="W91" i="1"/>
  <c r="F92" i="1"/>
  <c r="G92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 s="1"/>
  <c r="S92" i="1" s="1"/>
  <c r="P92" i="1"/>
  <c r="V92" i="1" s="1"/>
  <c r="Q92" i="1"/>
  <c r="W92" i="1" s="1"/>
  <c r="F93" i="1"/>
  <c r="G93" i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W93" i="1" s="1"/>
  <c r="F94" i="1"/>
  <c r="G94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F95" i="1"/>
  <c r="G95" i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 s="1"/>
  <c r="F96" i="1"/>
  <c r="G96" i="1" s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 s="1"/>
  <c r="F97" i="1"/>
  <c r="G97" i="1" s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/>
  <c r="F98" i="1"/>
  <c r="G98" i="1" s="1"/>
  <c r="H98" i="1"/>
  <c r="N98" i="1" s="1"/>
  <c r="T98" i="1" s="1"/>
  <c r="I98" i="1"/>
  <c r="O98" i="1" s="1"/>
  <c r="U98" i="1" s="1"/>
  <c r="J98" i="1"/>
  <c r="L98" i="1" s="1"/>
  <c r="R98" i="1" s="1"/>
  <c r="K98" i="1"/>
  <c r="M98" i="1" s="1"/>
  <c r="S98" i="1" s="1"/>
  <c r="P98" i="1"/>
  <c r="V98" i="1" s="1"/>
  <c r="Q98" i="1"/>
  <c r="W98" i="1" s="1"/>
  <c r="F99" i="1"/>
  <c r="G99" i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F100" i="1"/>
  <c r="G100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 s="1"/>
  <c r="S100" i="1" s="1"/>
  <c r="P100" i="1"/>
  <c r="V100" i="1" s="1"/>
  <c r="Q100" i="1"/>
  <c r="W100" i="1" s="1"/>
  <c r="F101" i="1"/>
  <c r="G101" i="1"/>
  <c r="H101" i="1"/>
  <c r="N101" i="1" s="1"/>
  <c r="T101" i="1" s="1"/>
  <c r="I101" i="1"/>
  <c r="O101" i="1" s="1"/>
  <c r="U101" i="1" s="1"/>
  <c r="J101" i="1"/>
  <c r="K101" i="1"/>
  <c r="M101" i="1" s="1"/>
  <c r="S101" i="1" s="1"/>
  <c r="L101" i="1"/>
  <c r="R101" i="1" s="1"/>
  <c r="P101" i="1"/>
  <c r="V101" i="1" s="1"/>
  <c r="Q101" i="1"/>
  <c r="W101" i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<sst xmlns="http://schemas.openxmlformats.org/spreadsheetml/2006/main" count="31" uniqueCount="31">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</sst>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10" xfId="0" applyFill="1" applyBorder="1"/>
    <xf numFmtId="0" fontId="0" fillId="34" borderId="10" xfId="0" applyFill="1" applyBorder="1"/>
    <xf numFmtId="0" fontId="0" fillId="34" borderId="0" xfId="0" applyFill="1"/>
    <xf numFmtId="2" fontId="0" fillId="34" borderId="0" xfId="0" applyNumberFormat="1" applyFill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abSelected="1" topLeftCell="F85" zoomScale="73" zoomScaleNormal="73" workbookViewId="0">
      <selection activeCell="F101" sqref="F101:W102"/>
    </sheetView>
  </sheetViews>
  <sheetFormatPr defaultRowHeight="14.25" x14ac:dyDescent="0.45"/>
  <sheetData>
    <row r="1" spans="1:23" x14ac:dyDescent="0.45">
      <c r="C1" s="4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3</v>
      </c>
      <c r="C2" s="5" t="s">
        <v>2</v>
      </c>
      <c r="D2" s="1" t="s">
        <v>1</v>
      </c>
      <c r="E2" s="1" t="s">
        <v>4</v>
      </c>
      <c r="F2" s="1" t="s">
        <v>5</v>
      </c>
      <c r="G2" s="1" t="s">
        <v>6</v>
      </c>
      <c r="H2" s="2" t="s">
        <v>15</v>
      </c>
      <c r="I2" s="3" t="s">
        <v>16</v>
      </c>
      <c r="J2" s="2" t="s">
        <v>17</v>
      </c>
      <c r="K2" s="3" t="s">
        <v>18</v>
      </c>
      <c r="L2" s="2" t="s">
        <v>19</v>
      </c>
      <c r="M2" s="3" t="s">
        <v>20</v>
      </c>
      <c r="N2" s="2" t="s">
        <v>21</v>
      </c>
      <c r="O2" s="3" t="s">
        <v>22</v>
      </c>
      <c r="P2" s="2" t="s">
        <v>23</v>
      </c>
      <c r="Q2" s="3" t="s">
        <v>24</v>
      </c>
      <c r="R2" s="2" t="s">
        <v>25</v>
      </c>
      <c r="S2" s="3" t="s">
        <v>26</v>
      </c>
      <c r="T2" s="2" t="s">
        <v>27</v>
      </c>
      <c r="U2" s="3" t="s">
        <v>28</v>
      </c>
      <c r="V2" s="2" t="s">
        <v>29</v>
      </c>
      <c r="W2" s="3" t="s">
        <v>30</v>
      </c>
    </row>
    <row r="3" spans="1:23" x14ac:dyDescent="0.45">
      <c r="A3">
        <v>40</v>
      </c>
      <c r="B3">
        <v>6.6299999999999996E-4</v>
      </c>
      <c r="C3">
        <v>3.6242999999999997E-2</v>
      </c>
      <c r="D3">
        <v>1.8979999999999999E-3</v>
      </c>
      <c r="E3">
        <v>1.4253E-2</v>
      </c>
      <c r="F3">
        <f>C3/E3</f>
        <v>2.5428330877709953</v>
      </c>
      <c r="G3">
        <f>20*LOG10(F3)</f>
        <v>8.1063570781577692</v>
      </c>
      <c r="H3">
        <f>(E3/(2*PI()*A3))</f>
        <v>5.6710885097219608E-5</v>
      </c>
      <c r="I3">
        <f>(C3/(2*PI()*A3))</f>
        <v>1.4420631506198905E-4</v>
      </c>
      <c r="J3">
        <f>(E3/((2*PI()*A3)^2))</f>
        <v>2.2564544225847506E-7</v>
      </c>
      <c r="K3">
        <f>(C3/((2*PI()*A3)^2))</f>
        <v>5.7377869667957001E-7</v>
      </c>
      <c r="L3">
        <f>(J3/B3)</f>
        <v>3.4034003357236061E-4</v>
      </c>
      <c r="M3">
        <f>(K3/B3)</f>
        <v>8.6542789846088999E-4</v>
      </c>
      <c r="N3">
        <f>(H3/B3)</f>
        <v>8.5536779935474525E-2</v>
      </c>
      <c r="O3">
        <f>(I3/B3)</f>
        <v>0.2175057542413108</v>
      </c>
      <c r="P3">
        <f>(E3/B3)</f>
        <v>21.497737556561088</v>
      </c>
      <c r="Q3">
        <f>(C3/B3)</f>
        <v>54.665158371040725</v>
      </c>
      <c r="R3">
        <f>(1/L3)</f>
        <v>2938.23794251753</v>
      </c>
      <c r="S3">
        <f t="shared" ref="S3:V3" si="0">(1/M3)</f>
        <v>1155.4977621803482</v>
      </c>
      <c r="T3">
        <f t="shared" si="0"/>
        <v>11.69087731329563</v>
      </c>
      <c r="U3">
        <f t="shared" si="0"/>
        <v>4.597579514565644</v>
      </c>
      <c r="V3">
        <f t="shared" si="0"/>
        <v>4.651652283729741E-2</v>
      </c>
      <c r="W3">
        <f>(1/Q3)</f>
        <v>1.8293187650028971E-2</v>
      </c>
    </row>
    <row r="4" spans="1:23" x14ac:dyDescent="0.45">
      <c r="A4">
        <v>50</v>
      </c>
      <c r="B4">
        <v>1.3018749999999999</v>
      </c>
      <c r="C4">
        <v>28.931477000000001</v>
      </c>
      <c r="D4">
        <v>2.9299999999999999E-3</v>
      </c>
      <c r="E4">
        <v>7.6723420000000004</v>
      </c>
      <c r="F4">
        <f t="shared" ref="F4:F67" si="1">C4/E4</f>
        <v>3.7708794785216821</v>
      </c>
      <c r="G4">
        <f t="shared" ref="G4:G67" si="2">20*LOG10(F4)</f>
        <v>11.528853041910194</v>
      </c>
      <c r="H4">
        <f t="shared" ref="H4:H67" si="3">(E4/(2*PI()*A4))</f>
        <v>2.4421823087831172E-2</v>
      </c>
      <c r="I4">
        <f t="shared" ref="I4:I67" si="4">(C4/(2*PI()*A4))</f>
        <v>9.2091751509989578E-2</v>
      </c>
      <c r="J4">
        <f t="shared" ref="J4:J67" si="5">(E4/((2*PI()*A4)^2))</f>
        <v>7.7737077274882109E-5</v>
      </c>
      <c r="K4">
        <f t="shared" ref="K4:K67" si="6">(C4/((2*PI()*A4)^2))</f>
        <v>2.9313714941610715E-4</v>
      </c>
      <c r="L4">
        <f t="shared" ref="L4:L67" si="7">(J4/B4)</f>
        <v>5.971162920778271E-5</v>
      </c>
      <c r="M4">
        <f t="shared" ref="M4:M67" si="8">(K4/B4)</f>
        <v>2.2516535720872372E-4</v>
      </c>
      <c r="N4">
        <f t="shared" ref="N4:N67" si="9">(H4/B4)</f>
        <v>1.875896156530479E-2</v>
      </c>
      <c r="O4">
        <f t="shared" ref="O4:O67" si="10">(I4/B4)</f>
        <v>7.0737783204984805E-2</v>
      </c>
      <c r="P4">
        <f t="shared" ref="P4:P67" si="11">(E4/B4)</f>
        <v>5.8933015842534813</v>
      </c>
      <c r="Q4">
        <f t="shared" ref="Q4:Q67" si="12">(C4/B4)</f>
        <v>22.222930004800769</v>
      </c>
      <c r="R4">
        <f t="shared" ref="R4:R67" si="13">(1/L4)</f>
        <v>16747.156513184902</v>
      </c>
      <c r="S4">
        <f t="shared" ref="S4:S67" si="14">(1/M4)</f>
        <v>4441.1805279309474</v>
      </c>
      <c r="T4">
        <f t="shared" ref="T4:T67" si="15">(1/N4)</f>
        <v>53.307854836140145</v>
      </c>
      <c r="U4">
        <f t="shared" ref="U4:U67" si="16">(1/O4)</f>
        <v>14.136716683673672</v>
      </c>
      <c r="V4">
        <f t="shared" ref="V4:V67" si="17">(1/P4)</f>
        <v>0.16968417205593805</v>
      </c>
      <c r="W4">
        <f t="shared" ref="W4:W67" si="18">(1/Q4)</f>
        <v>4.4998566785926619E-2</v>
      </c>
    </row>
    <row r="5" spans="1:23" x14ac:dyDescent="0.45">
      <c r="A5">
        <v>60</v>
      </c>
      <c r="B5">
        <v>1.5230889999999999</v>
      </c>
      <c r="C5">
        <v>49.166334999999997</v>
      </c>
      <c r="D5">
        <v>6.1320000000000003E-3</v>
      </c>
      <c r="E5">
        <v>16.259505999999998</v>
      </c>
      <c r="F5">
        <f t="shared" si="1"/>
        <v>3.0238517086558474</v>
      </c>
      <c r="G5">
        <f t="shared" si="2"/>
        <v>9.6112097862420356</v>
      </c>
      <c r="H5">
        <f t="shared" si="3"/>
        <v>4.3129679202205513E-2</v>
      </c>
      <c r="I5">
        <f t="shared" si="4"/>
        <v>0.13041775414936771</v>
      </c>
      <c r="J5">
        <f t="shared" si="5"/>
        <v>1.1440502731664535E-4</v>
      </c>
      <c r="K5">
        <f t="shared" si="6"/>
        <v>3.4594383733025697E-4</v>
      </c>
      <c r="L5">
        <f t="shared" si="7"/>
        <v>7.5113816275112848E-5</v>
      </c>
      <c r="M5">
        <f t="shared" si="8"/>
        <v>2.2713304168716142E-4</v>
      </c>
      <c r="N5">
        <f t="shared" si="9"/>
        <v>2.8317241607158556E-2</v>
      </c>
      <c r="O5">
        <f t="shared" si="10"/>
        <v>8.5627139418226847E-2</v>
      </c>
      <c r="P5">
        <f t="shared" si="11"/>
        <v>10.675348584357184</v>
      </c>
      <c r="Q5">
        <f t="shared" si="12"/>
        <v>32.280671057305256</v>
      </c>
      <c r="R5">
        <f t="shared" si="13"/>
        <v>13313.129988461602</v>
      </c>
      <c r="S5">
        <f t="shared" si="14"/>
        <v>4402.7059760743059</v>
      </c>
      <c r="T5">
        <f t="shared" si="15"/>
        <v>35.314174094810191</v>
      </c>
      <c r="U5">
        <f t="shared" si="16"/>
        <v>11.67854031787423</v>
      </c>
      <c r="V5">
        <f t="shared" si="17"/>
        <v>9.367375613994669E-2</v>
      </c>
      <c r="W5">
        <f t="shared" si="18"/>
        <v>3.0978290328127975E-2</v>
      </c>
    </row>
    <row r="6" spans="1:23" x14ac:dyDescent="0.45">
      <c r="A6">
        <v>70</v>
      </c>
      <c r="B6">
        <v>1.8035319999999999</v>
      </c>
      <c r="C6">
        <v>34.637</v>
      </c>
      <c r="D6">
        <v>9.3849999999999992E-3</v>
      </c>
      <c r="E6">
        <v>34.587774000000003</v>
      </c>
      <c r="F6">
        <f t="shared" si="1"/>
        <v>1.001423219661375</v>
      </c>
      <c r="G6">
        <f t="shared" si="2"/>
        <v>1.2353140376976249E-2</v>
      </c>
      <c r="H6">
        <f t="shared" si="3"/>
        <v>7.864021718064769E-2</v>
      </c>
      <c r="I6">
        <f t="shared" si="4"/>
        <v>7.8752139483913991E-2</v>
      </c>
      <c r="J6">
        <f t="shared" si="5"/>
        <v>1.7879970414457535E-4</v>
      </c>
      <c r="K6">
        <f t="shared" si="6"/>
        <v>1.7905417539896195E-4</v>
      </c>
      <c r="L6">
        <f t="shared" si="7"/>
        <v>9.9138636932738294E-5</v>
      </c>
      <c r="M6">
        <f t="shared" si="8"/>
        <v>9.9279732990022895E-5</v>
      </c>
      <c r="N6">
        <f t="shared" si="9"/>
        <v>4.3603449886471489E-2</v>
      </c>
      <c r="O6">
        <f t="shared" si="10"/>
        <v>4.3665507173653695E-2</v>
      </c>
      <c r="P6">
        <f t="shared" si="11"/>
        <v>19.17779889683133</v>
      </c>
      <c r="Q6">
        <f t="shared" si="12"/>
        <v>19.205093117283198</v>
      </c>
      <c r="R6">
        <f t="shared" si="13"/>
        <v>10086.884699438233</v>
      </c>
      <c r="S6">
        <f t="shared" si="14"/>
        <v>10072.54924930645</v>
      </c>
      <c r="T6">
        <f t="shared" si="15"/>
        <v>22.933965147337169</v>
      </c>
      <c r="U6">
        <f t="shared" si="16"/>
        <v>22.901371465195449</v>
      </c>
      <c r="V6">
        <f t="shared" si="17"/>
        <v>5.2143627398513699E-2</v>
      </c>
      <c r="W6">
        <f t="shared" si="18"/>
        <v>5.2069521032421975E-2</v>
      </c>
    </row>
    <row r="7" spans="1:23" x14ac:dyDescent="0.45">
      <c r="A7">
        <v>80</v>
      </c>
      <c r="B7">
        <v>1.292211</v>
      </c>
      <c r="C7">
        <v>41.525981999999999</v>
      </c>
      <c r="D7">
        <v>1.8613999999999999E-2</v>
      </c>
      <c r="E7">
        <v>46.979925999999999</v>
      </c>
      <c r="F7">
        <f t="shared" si="1"/>
        <v>0.88390905511430562</v>
      </c>
      <c r="G7">
        <f t="shared" si="2"/>
        <v>-1.0718483398708736</v>
      </c>
      <c r="H7">
        <f t="shared" si="3"/>
        <v>9.3463593112393176E-2</v>
      </c>
      <c r="I7">
        <f t="shared" si="4"/>
        <v>8.2613316275563384E-2</v>
      </c>
      <c r="J7">
        <f t="shared" si="5"/>
        <v>1.8593991053708747E-4</v>
      </c>
      <c r="K7">
        <f t="shared" si="6"/>
        <v>1.6435397063087551E-4</v>
      </c>
      <c r="L7">
        <f t="shared" si="7"/>
        <v>1.4389283989773145E-4</v>
      </c>
      <c r="M7">
        <f t="shared" si="8"/>
        <v>1.2718818415171788E-4</v>
      </c>
      <c r="N7">
        <f t="shared" si="9"/>
        <v>7.2328430196301668E-2</v>
      </c>
      <c r="O7">
        <f t="shared" si="10"/>
        <v>6.3931754392714021E-2</v>
      </c>
      <c r="P7">
        <f t="shared" si="11"/>
        <v>36.35623439206136</v>
      </c>
      <c r="Q7">
        <f t="shared" si="12"/>
        <v>32.135604789001178</v>
      </c>
      <c r="R7">
        <f t="shared" si="13"/>
        <v>6949.6161220442045</v>
      </c>
      <c r="S7">
        <f t="shared" si="14"/>
        <v>7862.365570115684</v>
      </c>
      <c r="T7">
        <f t="shared" si="15"/>
        <v>13.825821980180796</v>
      </c>
      <c r="U7">
        <f t="shared" si="16"/>
        <v>15.641679310992988</v>
      </c>
      <c r="V7">
        <f t="shared" si="17"/>
        <v>2.7505598880679376E-2</v>
      </c>
      <c r="W7">
        <f t="shared" si="18"/>
        <v>3.111813225753457E-2</v>
      </c>
    </row>
    <row r="8" spans="1:23" x14ac:dyDescent="0.45">
      <c r="A8">
        <v>90</v>
      </c>
      <c r="B8">
        <v>0.42100900000000002</v>
      </c>
      <c r="C8">
        <v>25.400735000000001</v>
      </c>
      <c r="D8">
        <v>1.1941E-2</v>
      </c>
      <c r="E8">
        <v>36.304991999999999</v>
      </c>
      <c r="F8">
        <f t="shared" si="1"/>
        <v>0.69964854970908685</v>
      </c>
      <c r="G8">
        <f t="shared" si="2"/>
        <v>-3.1024012354629509</v>
      </c>
      <c r="H8">
        <f t="shared" si="3"/>
        <v>6.4201321507907944E-2</v>
      </c>
      <c r="I8">
        <f t="shared" si="4"/>
        <v>4.4918361482414605E-2</v>
      </c>
      <c r="J8">
        <f t="shared" si="5"/>
        <v>1.1353286301128407E-4</v>
      </c>
      <c r="K8">
        <f t="shared" si="6"/>
        <v>7.943310295016533E-5</v>
      </c>
      <c r="L8">
        <f t="shared" si="7"/>
        <v>2.6966849404949552E-4</v>
      </c>
      <c r="M8">
        <f t="shared" si="8"/>
        <v>1.8867317076396307E-4</v>
      </c>
      <c r="N8">
        <f t="shared" si="9"/>
        <v>0.15249394076589323</v>
      </c>
      <c r="O8">
        <f t="shared" si="10"/>
        <v>0.10669216449628061</v>
      </c>
      <c r="P8">
        <f t="shared" si="11"/>
        <v>86.233291924875701</v>
      </c>
      <c r="Q8">
        <f t="shared" si="12"/>
        <v>60.3329976318796</v>
      </c>
      <c r="R8">
        <f t="shared" si="13"/>
        <v>3708.2567006009158</v>
      </c>
      <c r="S8">
        <f t="shared" si="14"/>
        <v>5300.1706387339827</v>
      </c>
      <c r="T8">
        <f t="shared" si="15"/>
        <v>6.5576376017142044</v>
      </c>
      <c r="U8">
        <f t="shared" si="16"/>
        <v>9.372759515389351</v>
      </c>
      <c r="V8">
        <f t="shared" si="17"/>
        <v>1.1596449325756637E-2</v>
      </c>
      <c r="W8">
        <f t="shared" si="18"/>
        <v>1.6574677858731256E-2</v>
      </c>
    </row>
    <row r="9" spans="1:23" x14ac:dyDescent="0.45">
      <c r="A9">
        <v>100</v>
      </c>
      <c r="B9">
        <v>3.6186999999999997E-2</v>
      </c>
      <c r="C9">
        <v>48.716144999999997</v>
      </c>
      <c r="D9">
        <v>1.0769000000000001E-2</v>
      </c>
      <c r="E9">
        <v>28.731666000000001</v>
      </c>
      <c r="F9">
        <f t="shared" si="1"/>
        <v>1.6955558720472386</v>
      </c>
      <c r="G9">
        <f t="shared" si="2"/>
        <v>4.5862421048950717</v>
      </c>
      <c r="H9">
        <f t="shared" si="3"/>
        <v>4.572786667165344E-2</v>
      </c>
      <c r="I9">
        <f t="shared" si="4"/>
        <v>7.7534152851315208E-2</v>
      </c>
      <c r="J9">
        <f t="shared" si="5"/>
        <v>7.277816017840781E-5</v>
      </c>
      <c r="K9">
        <f t="shared" si="6"/>
        <v>1.2339943684729386E-4</v>
      </c>
      <c r="L9">
        <f t="shared" si="7"/>
        <v>2.0111686566559213E-3</v>
      </c>
      <c r="M9">
        <f t="shared" si="8"/>
        <v>3.4100488254703034E-3</v>
      </c>
      <c r="N9">
        <f t="shared" si="9"/>
        <v>1.2636545353760589</v>
      </c>
      <c r="O9">
        <f t="shared" si="10"/>
        <v>2.1425968676960019</v>
      </c>
      <c r="P9">
        <f t="shared" si="11"/>
        <v>793.97756100257004</v>
      </c>
      <c r="Q9">
        <f t="shared" si="12"/>
        <v>1346.2333158316524</v>
      </c>
      <c r="R9">
        <f t="shared" si="13"/>
        <v>497.22334160813443</v>
      </c>
      <c r="S9">
        <f t="shared" si="14"/>
        <v>293.250933104186</v>
      </c>
      <c r="T9">
        <f t="shared" si="15"/>
        <v>0.79135552637604689</v>
      </c>
      <c r="U9">
        <f t="shared" si="16"/>
        <v>0.46672335569841922</v>
      </c>
      <c r="V9">
        <f t="shared" si="17"/>
        <v>1.2594814376583662E-3</v>
      </c>
      <c r="W9">
        <f t="shared" si="18"/>
        <v>7.4281329115840342E-4</v>
      </c>
    </row>
    <row r="10" spans="1:23" x14ac:dyDescent="0.45">
      <c r="A10">
        <v>110</v>
      </c>
      <c r="B10">
        <v>0.19472600000000001</v>
      </c>
      <c r="C10">
        <v>37.452677000000001</v>
      </c>
      <c r="D10">
        <v>9.3290000000000005E-3</v>
      </c>
      <c r="E10">
        <v>24.425820999999999</v>
      </c>
      <c r="F10">
        <f t="shared" si="1"/>
        <v>1.5333231583085785</v>
      </c>
      <c r="G10">
        <f t="shared" si="2"/>
        <v>3.7126739004760649</v>
      </c>
      <c r="H10">
        <f t="shared" si="3"/>
        <v>3.5340819556616561E-2</v>
      </c>
      <c r="I10">
        <f t="shared" si="4"/>
        <v>5.4188897059764887E-2</v>
      </c>
      <c r="J10">
        <f t="shared" si="5"/>
        <v>5.113332841231137E-5</v>
      </c>
      <c r="K10">
        <f t="shared" si="6"/>
        <v>7.8403916615995048E-5</v>
      </c>
      <c r="L10">
        <f t="shared" si="7"/>
        <v>2.6259117124734942E-4</v>
      </c>
      <c r="M10">
        <f t="shared" si="8"/>
        <v>4.0263712404093466E-4</v>
      </c>
      <c r="N10">
        <f t="shared" si="9"/>
        <v>0.18148998878740671</v>
      </c>
      <c r="O10">
        <f t="shared" si="10"/>
        <v>0.278282802808895</v>
      </c>
      <c r="P10">
        <f t="shared" si="11"/>
        <v>125.43687540441439</v>
      </c>
      <c r="Q10">
        <f t="shared" si="12"/>
        <v>192.33526596345635</v>
      </c>
      <c r="R10">
        <f t="shared" si="13"/>
        <v>3808.2011487661312</v>
      </c>
      <c r="S10">
        <f t="shared" si="14"/>
        <v>2483.6259259052667</v>
      </c>
      <c r="T10">
        <f t="shared" si="15"/>
        <v>5.5099457919487644</v>
      </c>
      <c r="U10">
        <f t="shared" si="16"/>
        <v>3.5934667536273501</v>
      </c>
      <c r="V10">
        <f t="shared" si="17"/>
        <v>7.9721373541548519E-3</v>
      </c>
      <c r="W10">
        <f t="shared" si="18"/>
        <v>5.1992545152379889E-3</v>
      </c>
    </row>
    <row r="11" spans="1:23" x14ac:dyDescent="0.45">
      <c r="A11">
        <v>120</v>
      </c>
      <c r="B11">
        <v>0.30558099999999999</v>
      </c>
      <c r="C11">
        <v>30.523260000000001</v>
      </c>
      <c r="D11">
        <v>8.2209999999999991E-3</v>
      </c>
      <c r="E11">
        <v>21.805866000000002</v>
      </c>
      <c r="F11">
        <f t="shared" si="1"/>
        <v>1.3997728868002766</v>
      </c>
      <c r="G11">
        <f t="shared" si="2"/>
        <v>2.9211515419838991</v>
      </c>
      <c r="H11">
        <f t="shared" si="3"/>
        <v>2.8920928019162469E-2</v>
      </c>
      <c r="I11">
        <f t="shared" si="4"/>
        <v>4.0482730902326049E-2</v>
      </c>
      <c r="J11">
        <f t="shared" si="5"/>
        <v>3.8357572108788368E-5</v>
      </c>
      <c r="K11">
        <f t="shared" si="6"/>
        <v>5.3691889441368469E-5</v>
      </c>
      <c r="L11">
        <f t="shared" si="7"/>
        <v>1.2552341967854143E-4</v>
      </c>
      <c r="M11">
        <f t="shared" si="8"/>
        <v>1.7570427952447458E-4</v>
      </c>
      <c r="N11">
        <f t="shared" si="9"/>
        <v>9.4642428747737817E-2</v>
      </c>
      <c r="O11">
        <f t="shared" si="10"/>
        <v>0.13247790570201043</v>
      </c>
      <c r="P11">
        <f t="shared" si="11"/>
        <v>71.358710129229252</v>
      </c>
      <c r="Q11">
        <f t="shared" si="12"/>
        <v>99.885987675935354</v>
      </c>
      <c r="R11">
        <f t="shared" si="13"/>
        <v>7966.6408273527359</v>
      </c>
      <c r="S11">
        <f t="shared" si="14"/>
        <v>5691.3810107892441</v>
      </c>
      <c r="T11">
        <f t="shared" si="15"/>
        <v>10.566085562590789</v>
      </c>
      <c r="U11">
        <f t="shared" si="16"/>
        <v>7.5484285073871336</v>
      </c>
      <c r="V11">
        <f t="shared" si="17"/>
        <v>1.4013706220151951E-2</v>
      </c>
      <c r="W11">
        <f t="shared" si="18"/>
        <v>1.0011414246053665E-2</v>
      </c>
    </row>
    <row r="12" spans="1:23" x14ac:dyDescent="0.45">
      <c r="A12">
        <v>130</v>
      </c>
      <c r="B12">
        <v>0.37485099999999999</v>
      </c>
      <c r="C12">
        <v>25.891767000000002</v>
      </c>
      <c r="D12">
        <v>7.6239999999999997E-3</v>
      </c>
      <c r="E12">
        <v>20.085633000000001</v>
      </c>
      <c r="F12">
        <f t="shared" si="1"/>
        <v>1.2890690076832529</v>
      </c>
      <c r="G12">
        <f t="shared" si="2"/>
        <v>2.2055233409214217</v>
      </c>
      <c r="H12">
        <f t="shared" si="3"/>
        <v>2.4590213669843812E-2</v>
      </c>
      <c r="I12">
        <f t="shared" si="4"/>
        <v>3.1698482334104723E-2</v>
      </c>
      <c r="J12">
        <f t="shared" si="5"/>
        <v>3.0105031209550298E-5</v>
      </c>
      <c r="K12">
        <f t="shared" si="6"/>
        <v>3.8807462707568363E-5</v>
      </c>
      <c r="L12">
        <f t="shared" si="7"/>
        <v>8.0311993857693582E-5</v>
      </c>
      <c r="M12">
        <f t="shared" si="8"/>
        <v>1.0352770222720058E-4</v>
      </c>
      <c r="N12">
        <f t="shared" si="9"/>
        <v>6.5599968173604473E-2</v>
      </c>
      <c r="O12">
        <f t="shared" si="10"/>
        <v>8.4562885877601301E-2</v>
      </c>
      <c r="P12">
        <f t="shared" si="11"/>
        <v>53.582978303379214</v>
      </c>
      <c r="Q12">
        <f t="shared" si="12"/>
        <v>69.072156670250322</v>
      </c>
      <c r="R12">
        <f t="shared" si="13"/>
        <v>12451.440338686149</v>
      </c>
      <c r="S12">
        <f t="shared" si="14"/>
        <v>9659.2504082183987</v>
      </c>
      <c r="T12">
        <f t="shared" si="15"/>
        <v>15.243909834736337</v>
      </c>
      <c r="U12">
        <f t="shared" si="16"/>
        <v>11.825518838695123</v>
      </c>
      <c r="V12">
        <f t="shared" si="17"/>
        <v>1.8662643094195734E-2</v>
      </c>
      <c r="W12">
        <f t="shared" si="18"/>
        <v>1.4477613675420451E-2</v>
      </c>
    </row>
    <row r="13" spans="1:23" x14ac:dyDescent="0.45">
      <c r="A13">
        <v>140</v>
      </c>
      <c r="B13">
        <v>0.42129299999999997</v>
      </c>
      <c r="C13">
        <v>22.591135000000001</v>
      </c>
      <c r="D13">
        <v>7.1529999999999996E-3</v>
      </c>
      <c r="E13">
        <v>18.888369000000001</v>
      </c>
      <c r="F13">
        <f t="shared" si="1"/>
        <v>1.1960341837879174</v>
      </c>
      <c r="G13">
        <f t="shared" si="2"/>
        <v>1.5548718475345815</v>
      </c>
      <c r="H13">
        <f t="shared" si="3"/>
        <v>2.1472694952098002E-2</v>
      </c>
      <c r="I13">
        <f t="shared" si="4"/>
        <v>2.5682077180759467E-2</v>
      </c>
      <c r="J13">
        <f t="shared" si="5"/>
        <v>2.4410611022362757E-5</v>
      </c>
      <c r="K13">
        <f t="shared" si="6"/>
        <v>2.9195925229895981E-5</v>
      </c>
      <c r="L13">
        <f t="shared" si="7"/>
        <v>5.7942123468376543E-5</v>
      </c>
      <c r="M13">
        <f t="shared" si="8"/>
        <v>6.9300760349438472E-5</v>
      </c>
      <c r="N13">
        <f t="shared" si="9"/>
        <v>5.0968553838060454E-2</v>
      </c>
      <c r="O13">
        <f t="shared" si="10"/>
        <v>6.0960132688555158E-2</v>
      </c>
      <c r="P13">
        <f t="shared" si="11"/>
        <v>44.834281604489043</v>
      </c>
      <c r="Q13">
        <f t="shared" si="12"/>
        <v>53.623333404542691</v>
      </c>
      <c r="R13">
        <f t="shared" si="13"/>
        <v>17258.601172008766</v>
      </c>
      <c r="S13">
        <f t="shared" si="14"/>
        <v>14429.856107749079</v>
      </c>
      <c r="T13">
        <f t="shared" si="15"/>
        <v>19.61994062411981</v>
      </c>
      <c r="U13">
        <f t="shared" si="16"/>
        <v>16.404163768950312</v>
      </c>
      <c r="V13">
        <f t="shared" si="17"/>
        <v>2.2304360953558242E-2</v>
      </c>
      <c r="W13">
        <f t="shared" si="18"/>
        <v>1.8648598222267269E-2</v>
      </c>
    </row>
    <row r="14" spans="1:23" x14ac:dyDescent="0.45">
      <c r="A14">
        <v>150</v>
      </c>
      <c r="B14">
        <v>0.45296999999999998</v>
      </c>
      <c r="C14">
        <v>20.134001000000001</v>
      </c>
      <c r="D14">
        <v>6.9230000000000003E-3</v>
      </c>
      <c r="E14">
        <v>18.020226999999998</v>
      </c>
      <c r="F14">
        <f t="shared" si="1"/>
        <v>1.1173000761866099</v>
      </c>
      <c r="G14">
        <f t="shared" si="2"/>
        <v>0.96339656759499936</v>
      </c>
      <c r="H14">
        <f t="shared" si="3"/>
        <v>1.9120054684586905E-2</v>
      </c>
      <c r="I14">
        <f t="shared" si="4"/>
        <v>2.1362838555781093E-2</v>
      </c>
      <c r="J14">
        <f t="shared" si="5"/>
        <v>2.0287008101595706E-5</v>
      </c>
      <c r="K14">
        <f t="shared" si="6"/>
        <v>2.2666675697511252E-5</v>
      </c>
      <c r="L14">
        <f t="shared" si="7"/>
        <v>4.478664834668015E-5</v>
      </c>
      <c r="M14">
        <f t="shared" si="8"/>
        <v>5.0040125609888629E-5</v>
      </c>
      <c r="N14">
        <f t="shared" si="9"/>
        <v>4.2210421627451943E-2</v>
      </c>
      <c r="O14">
        <f t="shared" si="10"/>
        <v>4.716170730022097E-2</v>
      </c>
      <c r="P14">
        <f t="shared" si="11"/>
        <v>39.782385146919218</v>
      </c>
      <c r="Q14">
        <f t="shared" si="12"/>
        <v>44.4488619555379</v>
      </c>
      <c r="R14">
        <f t="shared" si="13"/>
        <v>22328.082964800065</v>
      </c>
      <c r="S14">
        <f t="shared" si="14"/>
        <v>19983.962626232616</v>
      </c>
      <c r="T14">
        <f t="shared" si="15"/>
        <v>23.690831824092481</v>
      </c>
      <c r="U14">
        <f t="shared" si="16"/>
        <v>21.203642896857438</v>
      </c>
      <c r="V14">
        <f t="shared" si="17"/>
        <v>2.5136753271754016E-2</v>
      </c>
      <c r="W14">
        <f t="shared" si="18"/>
        <v>2.2497763857268108E-2</v>
      </c>
    </row>
    <row r="15" spans="1:23" x14ac:dyDescent="0.45">
      <c r="A15">
        <v>160</v>
      </c>
      <c r="B15">
        <v>0.47064699999999998</v>
      </c>
      <c r="C15">
        <v>18.147676000000001</v>
      </c>
      <c r="D15">
        <v>6.7239999999999999E-3</v>
      </c>
      <c r="E15">
        <v>17.384986999999999</v>
      </c>
      <c r="F15">
        <f t="shared" si="1"/>
        <v>1.0438705533688351</v>
      </c>
      <c r="G15">
        <f t="shared" si="2"/>
        <v>0.37293293418377227</v>
      </c>
      <c r="H15">
        <f t="shared" si="3"/>
        <v>1.7293166353989625E-2</v>
      </c>
      <c r="I15">
        <f t="shared" si="4"/>
        <v>1.8051827131438467E-2</v>
      </c>
      <c r="J15">
        <f t="shared" si="5"/>
        <v>1.7201830668424362E-5</v>
      </c>
      <c r="K15">
        <f t="shared" si="6"/>
        <v>1.7956484498805136E-5</v>
      </c>
      <c r="L15">
        <f t="shared" si="7"/>
        <v>3.6549326073308367E-5</v>
      </c>
      <c r="M15">
        <f t="shared" si="8"/>
        <v>3.8152765233402391E-5</v>
      </c>
      <c r="N15">
        <f t="shared" si="9"/>
        <v>3.67433901713803E-2</v>
      </c>
      <c r="O15">
        <f t="shared" si="10"/>
        <v>3.835534303084577E-2</v>
      </c>
      <c r="P15">
        <f t="shared" si="11"/>
        <v>36.93848468172537</v>
      </c>
      <c r="Q15">
        <f t="shared" si="12"/>
        <v>38.558996445318897</v>
      </c>
      <c r="R15">
        <f t="shared" si="13"/>
        <v>27360.285604015302</v>
      </c>
      <c r="S15">
        <f t="shared" si="14"/>
        <v>26210.419975653804</v>
      </c>
      <c r="T15">
        <f t="shared" si="15"/>
        <v>27.215779364281619</v>
      </c>
      <c r="U15">
        <f t="shared" si="16"/>
        <v>26.071986872749111</v>
      </c>
      <c r="V15">
        <f t="shared" si="17"/>
        <v>2.7072036349523872E-2</v>
      </c>
      <c r="W15">
        <f t="shared" si="18"/>
        <v>2.5934284918906418E-2</v>
      </c>
    </row>
    <row r="16" spans="1:23" x14ac:dyDescent="0.45">
      <c r="A16">
        <v>170</v>
      </c>
      <c r="B16">
        <v>0.49251</v>
      </c>
      <c r="C16">
        <v>16.659375000000001</v>
      </c>
      <c r="D16">
        <v>6.4700000000000001E-3</v>
      </c>
      <c r="E16">
        <v>16.894895999999999</v>
      </c>
      <c r="F16">
        <f t="shared" si="1"/>
        <v>0.9860596359989432</v>
      </c>
      <c r="G16">
        <f t="shared" si="2"/>
        <v>-0.12193637050526401</v>
      </c>
      <c r="H16">
        <f t="shared" si="3"/>
        <v>1.5817095361314648E-2</v>
      </c>
      <c r="I16">
        <f t="shared" si="4"/>
        <v>1.5596599294538495E-2</v>
      </c>
      <c r="J16">
        <f t="shared" si="5"/>
        <v>1.4808052424171261E-5</v>
      </c>
      <c r="K16">
        <f t="shared" si="6"/>
        <v>1.4601622783231582E-5</v>
      </c>
      <c r="L16">
        <f t="shared" si="7"/>
        <v>3.0066501033829283E-5</v>
      </c>
      <c r="M16">
        <f t="shared" si="8"/>
        <v>2.9647363065179553E-5</v>
      </c>
      <c r="N16">
        <f t="shared" si="9"/>
        <v>3.2115277580789525E-2</v>
      </c>
      <c r="O16">
        <f t="shared" si="10"/>
        <v>3.1667578921318336E-2</v>
      </c>
      <c r="P16">
        <f t="shared" si="11"/>
        <v>34.303660839373819</v>
      </c>
      <c r="Q16">
        <f t="shared" si="12"/>
        <v>33.825455320704151</v>
      </c>
      <c r="R16">
        <f t="shared" si="13"/>
        <v>33259.60672559974</v>
      </c>
      <c r="S16">
        <f t="shared" si="14"/>
        <v>33729.812590802961</v>
      </c>
      <c r="T16">
        <f t="shared" si="15"/>
        <v>31.137828327480268</v>
      </c>
      <c r="U16">
        <f t="shared" si="16"/>
        <v>31.578037666997297</v>
      </c>
      <c r="V16">
        <f t="shared" si="17"/>
        <v>2.9151407620384286E-2</v>
      </c>
      <c r="W16">
        <f t="shared" si="18"/>
        <v>2.9563534046145187E-2</v>
      </c>
    </row>
    <row r="17" spans="1:23" x14ac:dyDescent="0.45">
      <c r="A17">
        <v>180</v>
      </c>
      <c r="B17">
        <v>0.51163899999999995</v>
      </c>
      <c r="C17">
        <v>15.395457</v>
      </c>
      <c r="D17">
        <v>6.3229999999999996E-3</v>
      </c>
      <c r="E17">
        <v>16.463466</v>
      </c>
      <c r="F17">
        <f t="shared" si="1"/>
        <v>0.93512854462116302</v>
      </c>
      <c r="G17">
        <f t="shared" si="2"/>
        <v>-0.58257372089226966</v>
      </c>
      <c r="H17">
        <f t="shared" si="3"/>
        <v>1.4556899968474188E-2</v>
      </c>
      <c r="I17">
        <f t="shared" si="4"/>
        <v>1.3612572681715122E-2</v>
      </c>
      <c r="J17">
        <f t="shared" si="5"/>
        <v>1.2871125478205125E-5</v>
      </c>
      <c r="K17">
        <f t="shared" si="6"/>
        <v>1.203615683607033E-5</v>
      </c>
      <c r="L17">
        <f t="shared" si="7"/>
        <v>2.5156654356304203E-5</v>
      </c>
      <c r="M17">
        <f t="shared" si="8"/>
        <v>2.3524705575748392E-5</v>
      </c>
      <c r="N17">
        <f t="shared" si="9"/>
        <v>2.845150578527866E-2</v>
      </c>
      <c r="O17">
        <f t="shared" si="10"/>
        <v>2.6605815197268234E-2</v>
      </c>
      <c r="P17">
        <f t="shared" si="11"/>
        <v>32.177894961095618</v>
      </c>
      <c r="Q17">
        <f t="shared" si="12"/>
        <v>30.090468083942003</v>
      </c>
      <c r="R17">
        <f t="shared" si="13"/>
        <v>39750.913847150834</v>
      </c>
      <c r="S17">
        <f t="shared" si="14"/>
        <v>42508.502254366133</v>
      </c>
      <c r="T17">
        <f t="shared" si="15"/>
        <v>35.147524617745141</v>
      </c>
      <c r="U17">
        <f t="shared" si="16"/>
        <v>37.585768095640816</v>
      </c>
      <c r="V17">
        <f t="shared" si="17"/>
        <v>3.1077234890878991E-2</v>
      </c>
      <c r="W17">
        <f t="shared" si="18"/>
        <v>3.3233115457371606E-2</v>
      </c>
    </row>
    <row r="18" spans="1:23" x14ac:dyDescent="0.45">
      <c r="A18">
        <v>190</v>
      </c>
      <c r="B18">
        <v>0.52650300000000005</v>
      </c>
      <c r="C18">
        <v>14.310859000000001</v>
      </c>
      <c r="D18">
        <v>6.2820000000000003E-3</v>
      </c>
      <c r="E18">
        <v>16.075537000000001</v>
      </c>
      <c r="F18">
        <f t="shared" si="1"/>
        <v>0.89022587550263488</v>
      </c>
      <c r="G18">
        <f t="shared" si="2"/>
        <v>-1.009995731407106</v>
      </c>
      <c r="H18">
        <f t="shared" si="3"/>
        <v>1.3465795665298199E-2</v>
      </c>
      <c r="I18">
        <f t="shared" si="4"/>
        <v>1.1987599735479675E-2</v>
      </c>
      <c r="J18">
        <f t="shared" si="5"/>
        <v>1.1279726014724347E-5</v>
      </c>
      <c r="K18">
        <f t="shared" si="6"/>
        <v>1.0041503966887828E-5</v>
      </c>
      <c r="L18">
        <f t="shared" si="7"/>
        <v>2.1423858961343708E-5</v>
      </c>
      <c r="M18">
        <f t="shared" si="8"/>
        <v>1.9072073600507172E-5</v>
      </c>
      <c r="N18">
        <f t="shared" si="9"/>
        <v>2.5575914411310473E-2</v>
      </c>
      <c r="O18">
        <f t="shared" si="10"/>
        <v>2.2768340798589321E-2</v>
      </c>
      <c r="P18">
        <f t="shared" si="11"/>
        <v>30.532659832897437</v>
      </c>
      <c r="Q18">
        <f t="shared" si="12"/>
        <v>27.180963831165254</v>
      </c>
      <c r="R18">
        <f t="shared" si="13"/>
        <v>46676.931630494633</v>
      </c>
      <c r="S18">
        <f t="shared" si="14"/>
        <v>52432.683563753009</v>
      </c>
      <c r="T18">
        <f t="shared" si="15"/>
        <v>39.099286301871913</v>
      </c>
      <c r="U18">
        <f t="shared" si="16"/>
        <v>43.920635624970878</v>
      </c>
      <c r="V18">
        <f t="shared" si="17"/>
        <v>3.2751814138463932E-2</v>
      </c>
      <c r="W18">
        <f t="shared" si="18"/>
        <v>3.6790454018169001E-2</v>
      </c>
    </row>
    <row r="19" spans="1:23" x14ac:dyDescent="0.45">
      <c r="A19">
        <v>200</v>
      </c>
      <c r="B19">
        <v>0.53793599999999997</v>
      </c>
      <c r="C19">
        <v>13.395949</v>
      </c>
      <c r="D19">
        <v>6.2350000000000001E-3</v>
      </c>
      <c r="E19">
        <v>15.748906</v>
      </c>
      <c r="F19">
        <f t="shared" si="1"/>
        <v>0.8505955270797857</v>
      </c>
      <c r="G19">
        <f t="shared" si="2"/>
        <v>-1.4055381077202913</v>
      </c>
      <c r="H19">
        <f t="shared" si="3"/>
        <v>1.2532581190948045E-2</v>
      </c>
      <c r="I19">
        <f t="shared" si="4"/>
        <v>1.0660157503784662E-2</v>
      </c>
      <c r="J19">
        <f t="shared" si="5"/>
        <v>9.9731112311994704E-6</v>
      </c>
      <c r="K19">
        <f t="shared" si="6"/>
        <v>8.4830838043274437E-6</v>
      </c>
      <c r="L19">
        <f t="shared" si="7"/>
        <v>1.8539586923350493E-5</v>
      </c>
      <c r="M19">
        <f t="shared" si="8"/>
        <v>1.5769689710908816E-5</v>
      </c>
      <c r="N19">
        <f t="shared" si="9"/>
        <v>2.329753203159492E-2</v>
      </c>
      <c r="O19">
        <f t="shared" si="10"/>
        <v>1.9816776538072674E-2</v>
      </c>
      <c r="P19">
        <f t="shared" si="11"/>
        <v>29.276542190892599</v>
      </c>
      <c r="Q19">
        <f t="shared" si="12"/>
        <v>24.902495835935873</v>
      </c>
      <c r="R19">
        <f t="shared" si="13"/>
        <v>53938.634346836836</v>
      </c>
      <c r="S19">
        <f t="shared" si="14"/>
        <v>63412.788604727051</v>
      </c>
      <c r="T19">
        <f t="shared" si="15"/>
        <v>42.923001399626841</v>
      </c>
      <c r="U19">
        <f t="shared" si="16"/>
        <v>50.462293808418615</v>
      </c>
      <c r="V19">
        <f t="shared" si="17"/>
        <v>3.4157039225454766E-2</v>
      </c>
      <c r="W19">
        <f t="shared" si="18"/>
        <v>4.0156617496826842E-2</v>
      </c>
    </row>
    <row r="20" spans="1:23" x14ac:dyDescent="0.45">
      <c r="A20">
        <v>210</v>
      </c>
      <c r="B20">
        <v>0.54489600000000005</v>
      </c>
      <c r="C20">
        <v>12.637396000000001</v>
      </c>
      <c r="D20">
        <v>6.1199999999999996E-3</v>
      </c>
      <c r="E20">
        <v>15.497506</v>
      </c>
      <c r="F20">
        <f t="shared" si="1"/>
        <v>0.81544707903323288</v>
      </c>
      <c r="G20">
        <f t="shared" si="2"/>
        <v>-1.7720843719250841</v>
      </c>
      <c r="H20">
        <f t="shared" si="3"/>
        <v>1.1745260407125268E-2</v>
      </c>
      <c r="I20">
        <f t="shared" si="4"/>
        <v>9.5776382914749807E-3</v>
      </c>
      <c r="J20">
        <f t="shared" si="5"/>
        <v>8.901505960454826E-6</v>
      </c>
      <c r="K20">
        <f t="shared" si="6"/>
        <v>7.2587070344498003E-6</v>
      </c>
      <c r="L20">
        <f t="shared" si="7"/>
        <v>1.6336155817724528E-5</v>
      </c>
      <c r="M20">
        <f t="shared" si="8"/>
        <v>1.3321270544195221E-5</v>
      </c>
      <c r="N20">
        <f t="shared" si="9"/>
        <v>2.1555049784041849E-2</v>
      </c>
      <c r="O20">
        <f t="shared" si="10"/>
        <v>1.7577002384812846E-2</v>
      </c>
      <c r="P20">
        <f t="shared" si="11"/>
        <v>28.441218140709417</v>
      </c>
      <c r="Q20">
        <f t="shared" si="12"/>
        <v>23.19230825698849</v>
      </c>
      <c r="R20">
        <f t="shared" si="13"/>
        <v>61213.911715693379</v>
      </c>
      <c r="S20">
        <f t="shared" si="14"/>
        <v>75067.914631893174</v>
      </c>
      <c r="T20">
        <f t="shared" si="15"/>
        <v>46.392841121635634</v>
      </c>
      <c r="U20">
        <f t="shared" si="16"/>
        <v>56.892522291743866</v>
      </c>
      <c r="V20">
        <f t="shared" si="17"/>
        <v>3.5160238040882197E-2</v>
      </c>
      <c r="W20">
        <f t="shared" si="18"/>
        <v>4.3117743560461351E-2</v>
      </c>
    </row>
    <row r="21" spans="1:23" x14ac:dyDescent="0.45">
      <c r="A21">
        <v>220</v>
      </c>
      <c r="B21">
        <v>0.54886800000000002</v>
      </c>
      <c r="C21">
        <v>11.970471999999999</v>
      </c>
      <c r="D21">
        <v>6.0549999999999996E-3</v>
      </c>
      <c r="E21">
        <v>15.279788999999999</v>
      </c>
      <c r="F21">
        <f t="shared" si="1"/>
        <v>0.78341867155364509</v>
      </c>
      <c r="G21">
        <f t="shared" si="2"/>
        <v>-2.1201216387581119</v>
      </c>
      <c r="H21">
        <f t="shared" si="3"/>
        <v>1.1053881585232583E-2</v>
      </c>
      <c r="I21">
        <f t="shared" si="4"/>
        <v>8.6598172270142115E-3</v>
      </c>
      <c r="J21">
        <f t="shared" si="5"/>
        <v>7.9967267938283704E-6</v>
      </c>
      <c r="K21">
        <f t="shared" si="6"/>
        <v>6.2647850815984619E-6</v>
      </c>
      <c r="L21">
        <f t="shared" si="7"/>
        <v>1.4569489920761221E-5</v>
      </c>
      <c r="M21">
        <f t="shared" si="8"/>
        <v>1.1414010438936978E-5</v>
      </c>
      <c r="N21">
        <f t="shared" si="9"/>
        <v>2.0139417100710155E-2</v>
      </c>
      <c r="O21">
        <f t="shared" si="10"/>
        <v>1.5777595390903114E-2</v>
      </c>
      <c r="P21">
        <f t="shared" si="11"/>
        <v>27.838731716915539</v>
      </c>
      <c r="Q21">
        <f t="shared" si="12"/>
        <v>21.809382219404299</v>
      </c>
      <c r="R21">
        <f t="shared" si="13"/>
        <v>68636.582710766059</v>
      </c>
      <c r="S21">
        <f t="shared" si="14"/>
        <v>87611.624796545482</v>
      </c>
      <c r="T21">
        <f t="shared" si="15"/>
        <v>49.653870069791544</v>
      </c>
      <c r="U21">
        <f t="shared" si="16"/>
        <v>63.38101435764856</v>
      </c>
      <c r="V21">
        <f t="shared" si="17"/>
        <v>3.5921176660227448E-2</v>
      </c>
      <c r="W21">
        <f t="shared" si="18"/>
        <v>4.5851826059991628E-2</v>
      </c>
    </row>
    <row r="22" spans="1:23" x14ac:dyDescent="0.45">
      <c r="A22">
        <v>230</v>
      </c>
      <c r="B22">
        <v>0.55677699999999997</v>
      </c>
      <c r="C22">
        <v>11.372407000000001</v>
      </c>
      <c r="D22">
        <v>6.1060000000000003E-3</v>
      </c>
      <c r="E22">
        <v>15.04365</v>
      </c>
      <c r="F22">
        <f t="shared" si="1"/>
        <v>0.75596062125880359</v>
      </c>
      <c r="G22">
        <f t="shared" si="2"/>
        <v>-2.4300165348284484</v>
      </c>
      <c r="H22">
        <f t="shared" si="3"/>
        <v>1.0409875041932136E-2</v>
      </c>
      <c r="I22">
        <f t="shared" si="4"/>
        <v>7.869455603925532E-3</v>
      </c>
      <c r="J22">
        <f t="shared" si="5"/>
        <v>7.2034046517063064E-6</v>
      </c>
      <c r="K22">
        <f t="shared" si="6"/>
        <v>5.4454902556824558E-6</v>
      </c>
      <c r="L22">
        <f t="shared" si="7"/>
        <v>1.2937683581948081E-5</v>
      </c>
      <c r="M22">
        <f t="shared" si="8"/>
        <v>9.7803793182592956E-6</v>
      </c>
      <c r="N22">
        <f t="shared" si="9"/>
        <v>1.8696668579937993E-2</v>
      </c>
      <c r="O22">
        <f t="shared" si="10"/>
        <v>1.413394519515988E-2</v>
      </c>
      <c r="P22">
        <f t="shared" si="11"/>
        <v>27.019165662374704</v>
      </c>
      <c r="Q22">
        <f t="shared" si="12"/>
        <v>20.425425260023314</v>
      </c>
      <c r="R22">
        <f t="shared" si="13"/>
        <v>77293.589201338764</v>
      </c>
      <c r="S22">
        <f t="shared" si="14"/>
        <v>102245.52314991187</v>
      </c>
      <c r="T22">
        <f t="shared" si="15"/>
        <v>53.485464307423506</v>
      </c>
      <c r="U22">
        <f t="shared" si="16"/>
        <v>70.751653992718644</v>
      </c>
      <c r="V22">
        <f t="shared" si="17"/>
        <v>3.7010765339528635E-2</v>
      </c>
      <c r="W22">
        <f t="shared" si="18"/>
        <v>4.8958588977689593E-2</v>
      </c>
    </row>
    <row r="23" spans="1:23" x14ac:dyDescent="0.45">
      <c r="A23">
        <v>240</v>
      </c>
      <c r="B23">
        <v>0.56693899999999997</v>
      </c>
      <c r="C23">
        <v>10.847443</v>
      </c>
      <c r="D23">
        <v>6.0369999999999998E-3</v>
      </c>
      <c r="E23">
        <v>14.808726</v>
      </c>
      <c r="F23">
        <f t="shared" si="1"/>
        <v>0.73250345775862147</v>
      </c>
      <c r="G23">
        <f t="shared" si="2"/>
        <v>-2.7038064179222538</v>
      </c>
      <c r="H23">
        <f t="shared" si="3"/>
        <v>9.8203414324727969E-3</v>
      </c>
      <c r="I23">
        <f t="shared" si="4"/>
        <v>7.1934340556565777E-3</v>
      </c>
      <c r="J23">
        <f t="shared" si="5"/>
        <v>6.5123161742841252E-6</v>
      </c>
      <c r="K23">
        <f t="shared" si="6"/>
        <v>4.7702941156805196E-6</v>
      </c>
      <c r="L23">
        <f t="shared" si="7"/>
        <v>1.1486802238484432E-5</v>
      </c>
      <c r="M23">
        <f t="shared" si="8"/>
        <v>8.4141223582793206E-6</v>
      </c>
      <c r="N23">
        <f t="shared" si="9"/>
        <v>1.732168969231751E-2</v>
      </c>
      <c r="O23">
        <f t="shared" si="10"/>
        <v>1.2688197593844449E-2</v>
      </c>
      <c r="P23">
        <f t="shared" si="11"/>
        <v>26.120492680870431</v>
      </c>
      <c r="Q23">
        <f t="shared" si="12"/>
        <v>19.133351207096357</v>
      </c>
      <c r="R23">
        <f t="shared" si="13"/>
        <v>87056.430435415939</v>
      </c>
      <c r="S23">
        <f t="shared" si="14"/>
        <v>118847.8081752663</v>
      </c>
      <c r="T23">
        <f t="shared" si="15"/>
        <v>57.731088465550705</v>
      </c>
      <c r="U23">
        <f t="shared" si="16"/>
        <v>78.81340061137918</v>
      </c>
      <c r="V23">
        <f t="shared" si="17"/>
        <v>3.8284117080699578E-2</v>
      </c>
      <c r="W23">
        <f t="shared" si="18"/>
        <v>5.2264759538261679E-2</v>
      </c>
    </row>
    <row r="24" spans="1:23" x14ac:dyDescent="0.45">
      <c r="A24">
        <v>250</v>
      </c>
      <c r="B24">
        <v>0.57184699999999999</v>
      </c>
      <c r="C24">
        <v>10.404477</v>
      </c>
      <c r="D24">
        <v>6.025E-3</v>
      </c>
      <c r="E24">
        <v>14.586277000000001</v>
      </c>
      <c r="F24">
        <f t="shared" si="1"/>
        <v>0.71330586961978026</v>
      </c>
      <c r="G24">
        <f t="shared" si="2"/>
        <v>-2.9344840452279093</v>
      </c>
      <c r="H24">
        <f t="shared" si="3"/>
        <v>9.2859123434304892E-3</v>
      </c>
      <c r="I24">
        <f t="shared" si="4"/>
        <v>6.623695779343736E-3</v>
      </c>
      <c r="J24">
        <f t="shared" si="5"/>
        <v>5.9115954023000321E-6</v>
      </c>
      <c r="K24">
        <f t="shared" si="6"/>
        <v>4.2167756992779192E-6</v>
      </c>
      <c r="L24">
        <f t="shared" si="7"/>
        <v>1.0337722156975611E-5</v>
      </c>
      <c r="M24">
        <f t="shared" si="8"/>
        <v>7.3739578930691591E-6</v>
      </c>
      <c r="N24">
        <f t="shared" si="9"/>
        <v>1.6238455991603503E-2</v>
      </c>
      <c r="O24">
        <f t="shared" si="10"/>
        <v>1.1582985972373267E-2</v>
      </c>
      <c r="P24">
        <f t="shared" si="11"/>
        <v>25.507307024431363</v>
      </c>
      <c r="Q24">
        <f t="shared" si="12"/>
        <v>18.194511818720741</v>
      </c>
      <c r="R24">
        <f t="shared" si="13"/>
        <v>96733.108591550554</v>
      </c>
      <c r="S24">
        <f t="shared" si="14"/>
        <v>135612.38272595886</v>
      </c>
      <c r="T24">
        <f t="shared" si="15"/>
        <v>61.58220957196145</v>
      </c>
      <c r="U24">
        <f t="shared" si="16"/>
        <v>86.333524221225261</v>
      </c>
      <c r="V24">
        <f t="shared" si="17"/>
        <v>3.9204452239594789E-2</v>
      </c>
      <c r="W24">
        <f t="shared" si="18"/>
        <v>5.4961628537407506E-2</v>
      </c>
    </row>
    <row r="25" spans="1:23" x14ac:dyDescent="0.45">
      <c r="A25">
        <v>260</v>
      </c>
      <c r="B25">
        <v>0.58103499999999997</v>
      </c>
      <c r="C25">
        <v>9.9909110000000005</v>
      </c>
      <c r="D25">
        <v>6.0350000000000004E-3</v>
      </c>
      <c r="E25">
        <v>14.35819</v>
      </c>
      <c r="F25">
        <f t="shared" si="1"/>
        <v>0.69583359741025852</v>
      </c>
      <c r="G25">
        <f t="shared" si="2"/>
        <v>-3.1498921148839143</v>
      </c>
      <c r="H25">
        <f t="shared" si="3"/>
        <v>8.7891419705870034E-3</v>
      </c>
      <c r="I25">
        <f t="shared" si="4"/>
        <v>6.1157802755430436E-3</v>
      </c>
      <c r="J25">
        <f t="shared" si="5"/>
        <v>5.3801361159821671E-6</v>
      </c>
      <c r="K25">
        <f t="shared" si="6"/>
        <v>3.7436794681407272E-6</v>
      </c>
      <c r="L25">
        <f t="shared" si="7"/>
        <v>9.259573202960522E-6</v>
      </c>
      <c r="M25">
        <f t="shared" si="8"/>
        <v>6.4431221322996502E-6</v>
      </c>
      <c r="N25">
        <f t="shared" si="9"/>
        <v>1.5126699717894798E-2</v>
      </c>
      <c r="O25">
        <f t="shared" si="10"/>
        <v>1.0525665881647481E-2</v>
      </c>
      <c r="P25">
        <f t="shared" si="11"/>
        <v>24.71140292753449</v>
      </c>
      <c r="Q25">
        <f t="shared" si="12"/>
        <v>17.195024396120719</v>
      </c>
      <c r="R25">
        <f t="shared" si="13"/>
        <v>107996.3382848223</v>
      </c>
      <c r="S25">
        <f t="shared" si="14"/>
        <v>155204.25959131779</v>
      </c>
      <c r="T25">
        <f t="shared" si="15"/>
        <v>66.10827336097681</v>
      </c>
      <c r="U25">
        <f t="shared" si="16"/>
        <v>95.005865780292055</v>
      </c>
      <c r="V25">
        <f t="shared" si="17"/>
        <v>4.0467148017960475E-2</v>
      </c>
      <c r="W25">
        <f t="shared" si="18"/>
        <v>5.8156358314071649E-2</v>
      </c>
    </row>
    <row r="26" spans="1:23" x14ac:dyDescent="0.45">
      <c r="A26">
        <v>270</v>
      </c>
      <c r="B26">
        <v>0.59143500000000004</v>
      </c>
      <c r="C26">
        <v>9.6148089999999993</v>
      </c>
      <c r="D26">
        <v>6.0850000000000001E-3</v>
      </c>
      <c r="E26">
        <v>14.125379000000001</v>
      </c>
      <c r="F26">
        <f t="shared" si="1"/>
        <v>0.68067617867102881</v>
      </c>
      <c r="G26">
        <f t="shared" si="2"/>
        <v>-3.3411889589011174</v>
      </c>
      <c r="H26">
        <f t="shared" si="3"/>
        <v>8.3263847810979771E-3</v>
      </c>
      <c r="I26">
        <f t="shared" si="4"/>
        <v>5.6675717749423817E-3</v>
      </c>
      <c r="J26">
        <f t="shared" si="5"/>
        <v>4.9080936888773038E-6</v>
      </c>
      <c r="K26">
        <f t="shared" si="6"/>
        <v>3.3408224567043968E-6</v>
      </c>
      <c r="L26">
        <f t="shared" si="7"/>
        <v>8.2986189334031686E-6</v>
      </c>
      <c r="M26">
        <f t="shared" si="8"/>
        <v>5.6486722238359186E-6</v>
      </c>
      <c r="N26">
        <f t="shared" si="9"/>
        <v>1.4078275349105104E-2</v>
      </c>
      <c r="O26">
        <f t="shared" si="10"/>
        <v>9.5827466669074057E-3</v>
      </c>
      <c r="P26">
        <f t="shared" si="11"/>
        <v>23.88323146245995</v>
      </c>
      <c r="Q26">
        <f t="shared" si="12"/>
        <v>16.256746726182925</v>
      </c>
      <c r="R26">
        <f t="shared" si="13"/>
        <v>120501.97846473611</v>
      </c>
      <c r="S26">
        <f t="shared" si="14"/>
        <v>177032.75395946356</v>
      </c>
      <c r="T26">
        <f t="shared" si="15"/>
        <v>71.031427870429155</v>
      </c>
      <c r="U26">
        <f t="shared" si="16"/>
        <v>104.35421437711086</v>
      </c>
      <c r="V26">
        <f t="shared" si="17"/>
        <v>4.1870380964645265E-2</v>
      </c>
      <c r="W26">
        <f t="shared" si="18"/>
        <v>6.151292240958714E-2</v>
      </c>
    </row>
    <row r="27" spans="1:23" x14ac:dyDescent="0.45">
      <c r="A27">
        <v>280</v>
      </c>
      <c r="B27">
        <v>0.60233099999999995</v>
      </c>
      <c r="C27">
        <v>9.2883279999999999</v>
      </c>
      <c r="D27">
        <v>6.0800000000000003E-3</v>
      </c>
      <c r="E27">
        <v>13.894759000000001</v>
      </c>
      <c r="F27">
        <f t="shared" si="1"/>
        <v>0.66847708549676899</v>
      </c>
      <c r="G27">
        <f t="shared" si="2"/>
        <v>-3.498269503653141</v>
      </c>
      <c r="H27">
        <f t="shared" si="3"/>
        <v>7.8979270640021464E-3</v>
      </c>
      <c r="I27">
        <f t="shared" si="4"/>
        <v>5.2795832652102071E-3</v>
      </c>
      <c r="J27">
        <f t="shared" si="5"/>
        <v>4.48926475862572E-6</v>
      </c>
      <c r="K27">
        <f t="shared" si="6"/>
        <v>3.0009706218694774E-6</v>
      </c>
      <c r="L27">
        <f t="shared" si="7"/>
        <v>7.4531524338374087E-6</v>
      </c>
      <c r="M27">
        <f t="shared" si="8"/>
        <v>4.9822616167347818E-6</v>
      </c>
      <c r="N27">
        <f t="shared" si="9"/>
        <v>1.3112270602047955E-2</v>
      </c>
      <c r="O27">
        <f t="shared" si="10"/>
        <v>8.7652524363019801E-3</v>
      </c>
      <c r="P27">
        <f t="shared" si="11"/>
        <v>23.068311277354148</v>
      </c>
      <c r="Q27">
        <f t="shared" si="12"/>
        <v>15.420637490017947</v>
      </c>
      <c r="R27">
        <f t="shared" si="13"/>
        <v>134171.41389192405</v>
      </c>
      <c r="S27">
        <f t="shared" si="14"/>
        <v>200712.06149454846</v>
      </c>
      <c r="T27">
        <f t="shared" si="15"/>
        <v>76.264441937601092</v>
      </c>
      <c r="U27">
        <f t="shared" si="16"/>
        <v>114.08684544650666</v>
      </c>
      <c r="V27">
        <f t="shared" si="17"/>
        <v>4.3349510416121645E-2</v>
      </c>
      <c r="W27">
        <f t="shared" si="18"/>
        <v>6.4848162123473677E-2</v>
      </c>
    </row>
    <row r="28" spans="1:23" x14ac:dyDescent="0.45">
      <c r="A28">
        <v>290</v>
      </c>
      <c r="B28">
        <v>0.61636800000000003</v>
      </c>
      <c r="C28">
        <v>9.0244</v>
      </c>
      <c r="D28">
        <v>6.0619999999999997E-3</v>
      </c>
      <c r="E28">
        <v>13.632104999999999</v>
      </c>
      <c r="F28">
        <f t="shared" si="1"/>
        <v>0.66199607470746447</v>
      </c>
      <c r="G28">
        <f t="shared" si="2"/>
        <v>-3.5828917138628631</v>
      </c>
      <c r="H28">
        <f t="shared" si="3"/>
        <v>7.4814375706818686E-3</v>
      </c>
      <c r="I28">
        <f t="shared" si="4"/>
        <v>4.952682304960346E-3</v>
      </c>
      <c r="J28">
        <f t="shared" si="5"/>
        <v>4.1058888648532436E-6</v>
      </c>
      <c r="K28">
        <f t="shared" si="6"/>
        <v>2.7180823117179343E-6</v>
      </c>
      <c r="L28">
        <f t="shared" si="7"/>
        <v>6.6614244491168316E-6</v>
      </c>
      <c r="M28">
        <f t="shared" si="8"/>
        <v>4.4098368372756764E-6</v>
      </c>
      <c r="N28">
        <f t="shared" si="9"/>
        <v>1.2137939624837545E-2</v>
      </c>
      <c r="O28">
        <f t="shared" si="10"/>
        <v>8.0352683866786491E-3</v>
      </c>
      <c r="P28">
        <f t="shared" si="11"/>
        <v>22.116827933961527</v>
      </c>
      <c r="Q28">
        <f t="shared" si="12"/>
        <v>14.641253277262933</v>
      </c>
      <c r="R28">
        <f t="shared" si="13"/>
        <v>150118.04271571068</v>
      </c>
      <c r="S28">
        <f t="shared" si="14"/>
        <v>226765.75957349554</v>
      </c>
      <c r="T28">
        <f t="shared" si="15"/>
        <v>82.386305329260864</v>
      </c>
      <c r="U28">
        <f t="shared" si="16"/>
        <v>124.45135020727622</v>
      </c>
      <c r="V28">
        <f t="shared" si="17"/>
        <v>4.5214440469758713E-2</v>
      </c>
      <c r="W28">
        <f t="shared" si="18"/>
        <v>6.8300163999822708E-2</v>
      </c>
    </row>
    <row r="29" spans="1:23" x14ac:dyDescent="0.45">
      <c r="A29">
        <v>300</v>
      </c>
      <c r="B29">
        <v>0.63512199999999996</v>
      </c>
      <c r="C29">
        <v>8.8289120000000008</v>
      </c>
      <c r="D29">
        <v>6.202E-3</v>
      </c>
      <c r="E29">
        <v>13.365333</v>
      </c>
      <c r="F29">
        <f t="shared" si="1"/>
        <v>0.66058301727311997</v>
      </c>
      <c r="G29">
        <f t="shared" si="2"/>
        <v>-3.6014519129035403</v>
      </c>
      <c r="H29">
        <f t="shared" si="3"/>
        <v>7.0905293767307698E-3</v>
      </c>
      <c r="I29">
        <f t="shared" si="4"/>
        <v>4.6838832897445068E-3</v>
      </c>
      <c r="J29">
        <f t="shared" si="5"/>
        <v>3.7616426648166595E-6</v>
      </c>
      <c r="K29">
        <f t="shared" si="6"/>
        <v>2.4848772614278886E-6</v>
      </c>
      <c r="L29">
        <f t="shared" si="7"/>
        <v>5.9227088099871518E-6</v>
      </c>
      <c r="M29">
        <f t="shared" si="8"/>
        <v>3.9124408561314028E-6</v>
      </c>
      <c r="N29">
        <f t="shared" si="9"/>
        <v>1.1164043092084309E-2</v>
      </c>
      <c r="O29">
        <f t="shared" si="10"/>
        <v>7.3747772707361851E-3</v>
      </c>
      <c r="P29">
        <f t="shared" si="11"/>
        <v>21.043725457471165</v>
      </c>
      <c r="Q29">
        <f t="shared" si="12"/>
        <v>13.901127657363469</v>
      </c>
      <c r="R29">
        <f t="shared" si="13"/>
        <v>168841.66216541876</v>
      </c>
      <c r="S29">
        <f t="shared" si="14"/>
        <v>255594.91805041465</v>
      </c>
      <c r="T29">
        <f t="shared" si="15"/>
        <v>89.573283778260802</v>
      </c>
      <c r="U29">
        <f t="shared" si="16"/>
        <v>135.59731545630467</v>
      </c>
      <c r="V29">
        <f t="shared" si="17"/>
        <v>4.7520102940944303E-2</v>
      </c>
      <c r="W29">
        <f t="shared" si="18"/>
        <v>7.1936610082873165E-2</v>
      </c>
    </row>
    <row r="30" spans="1:23" x14ac:dyDescent="0.45">
      <c r="A30">
        <v>310</v>
      </c>
      <c r="B30">
        <v>0.65852299999999997</v>
      </c>
      <c r="C30">
        <v>8.6741189999999992</v>
      </c>
      <c r="D30">
        <v>6.3709999999999999E-3</v>
      </c>
      <c r="E30">
        <v>13.006524000000001</v>
      </c>
      <c r="F30">
        <f t="shared" si="1"/>
        <v>0.66690523924762668</v>
      </c>
      <c r="G30">
        <f t="shared" si="2"/>
        <v>-3.5187174144880631</v>
      </c>
      <c r="H30">
        <f t="shared" si="3"/>
        <v>6.6775889904624871E-3</v>
      </c>
      <c r="I30">
        <f t="shared" si="4"/>
        <v>4.4533190832817034E-3</v>
      </c>
      <c r="J30">
        <f t="shared" si="5"/>
        <v>3.4282945024778198E-6</v>
      </c>
      <c r="K30">
        <f t="shared" si="6"/>
        <v>2.2863475653862937E-6</v>
      </c>
      <c r="L30">
        <f t="shared" si="7"/>
        <v>5.2060360875441254E-6</v>
      </c>
      <c r="M30">
        <f t="shared" si="8"/>
        <v>3.4719327424953933E-6</v>
      </c>
      <c r="N30">
        <f t="shared" si="9"/>
        <v>1.0140251730710223E-2</v>
      </c>
      <c r="O30">
        <f t="shared" si="10"/>
        <v>6.7625870065004621E-3</v>
      </c>
      <c r="P30">
        <f t="shared" si="11"/>
        <v>19.751055012505258</v>
      </c>
      <c r="Q30">
        <f t="shared" si="12"/>
        <v>13.172082068507857</v>
      </c>
      <c r="R30">
        <f t="shared" si="13"/>
        <v>192084.72303766455</v>
      </c>
      <c r="S30">
        <f t="shared" si="14"/>
        <v>288024.01260839711</v>
      </c>
      <c r="T30">
        <f t="shared" si="15"/>
        <v>98.616881173812843</v>
      </c>
      <c r="U30">
        <f t="shared" si="16"/>
        <v>147.8724043089961</v>
      </c>
      <c r="V30">
        <f t="shared" si="17"/>
        <v>5.0630206810059322E-2</v>
      </c>
      <c r="W30">
        <f t="shared" si="18"/>
        <v>7.5918142234387156E-2</v>
      </c>
    </row>
    <row r="31" spans="1:23" x14ac:dyDescent="0.45">
      <c r="A31">
        <v>320</v>
      </c>
      <c r="B31">
        <v>0.69047400000000003</v>
      </c>
      <c r="C31">
        <v>8.5791050000000002</v>
      </c>
      <c r="D31">
        <v>6.2830000000000004E-3</v>
      </c>
      <c r="E31">
        <v>12.533512999999999</v>
      </c>
      <c r="F31">
        <f t="shared" si="1"/>
        <v>0.68449324622713525</v>
      </c>
      <c r="G31">
        <f t="shared" si="2"/>
        <v>-3.2926166523020139</v>
      </c>
      <c r="H31">
        <f t="shared" si="3"/>
        <v>6.2336579633016573E-3</v>
      </c>
      <c r="I31">
        <f t="shared" si="4"/>
        <v>4.2668967751699838E-3</v>
      </c>
      <c r="J31">
        <f t="shared" si="5"/>
        <v>3.1003671200112983E-6</v>
      </c>
      <c r="K31">
        <f t="shared" si="6"/>
        <v>2.1221803544724079E-6</v>
      </c>
      <c r="L31">
        <f t="shared" si="7"/>
        <v>4.4902011082405684E-6</v>
      </c>
      <c r="M31">
        <f t="shared" si="8"/>
        <v>3.0735123327922669E-6</v>
      </c>
      <c r="N31">
        <f t="shared" si="9"/>
        <v>9.028085001465163E-3</v>
      </c>
      <c r="O31">
        <f t="shared" si="10"/>
        <v>6.1796632098674005E-3</v>
      </c>
      <c r="P31">
        <f t="shared" si="11"/>
        <v>18.152041930615777</v>
      </c>
      <c r="Q31">
        <f t="shared" si="12"/>
        <v>12.424950106738269</v>
      </c>
      <c r="R31">
        <f t="shared" si="13"/>
        <v>222707.17410958861</v>
      </c>
      <c r="S31">
        <f t="shared" si="14"/>
        <v>325360.65963708243</v>
      </c>
      <c r="T31">
        <f t="shared" si="15"/>
        <v>110.76546131740126</v>
      </c>
      <c r="U31">
        <f t="shared" si="16"/>
        <v>161.82111646525433</v>
      </c>
      <c r="V31">
        <f t="shared" si="17"/>
        <v>5.5090220914120414E-2</v>
      </c>
      <c r="W31">
        <f t="shared" si="18"/>
        <v>8.0483220569045374E-2</v>
      </c>
    </row>
    <row r="32" spans="1:23" x14ac:dyDescent="0.45">
      <c r="A32">
        <v>330</v>
      </c>
      <c r="B32">
        <v>0.74062899999999998</v>
      </c>
      <c r="C32">
        <v>8.5791970000000006</v>
      </c>
      <c r="D32">
        <v>6.5880000000000001E-3</v>
      </c>
      <c r="E32">
        <v>11.848459999999999</v>
      </c>
      <c r="F32">
        <f t="shared" si="1"/>
        <v>0.72407696865246629</v>
      </c>
      <c r="G32">
        <f t="shared" si="2"/>
        <v>-2.8043053256606192</v>
      </c>
      <c r="H32">
        <f t="shared" si="3"/>
        <v>5.7143665970502983E-3</v>
      </c>
      <c r="I32">
        <f t="shared" si="4"/>
        <v>4.1376412433610892E-3</v>
      </c>
      <c r="J32">
        <f t="shared" si="5"/>
        <v>2.7559687592720244E-6</v>
      </c>
      <c r="K32">
        <f t="shared" si="6"/>
        <v>1.9955335049145861E-6</v>
      </c>
      <c r="L32">
        <f t="shared" si="7"/>
        <v>3.7211191558418918E-6</v>
      </c>
      <c r="M32">
        <f t="shared" si="8"/>
        <v>2.6943766783566215E-6</v>
      </c>
      <c r="N32">
        <f t="shared" si="9"/>
        <v>7.7155587980625908E-3</v>
      </c>
      <c r="O32">
        <f t="shared" si="10"/>
        <v>5.5866584259610264E-3</v>
      </c>
      <c r="P32">
        <f t="shared" si="11"/>
        <v>15.997834273300127</v>
      </c>
      <c r="Q32">
        <f t="shared" si="12"/>
        <v>11.583663345615687</v>
      </c>
      <c r="R32">
        <f t="shared" si="13"/>
        <v>268736.35541341675</v>
      </c>
      <c r="S32">
        <f t="shared" si="14"/>
        <v>371143.35498551338</v>
      </c>
      <c r="T32">
        <f t="shared" si="15"/>
        <v>129.60824046225974</v>
      </c>
      <c r="U32">
        <f t="shared" si="16"/>
        <v>178.99787739895308</v>
      </c>
      <c r="V32">
        <f t="shared" si="17"/>
        <v>6.2508461015186784E-2</v>
      </c>
      <c r="W32">
        <f t="shared" si="18"/>
        <v>8.632847573030436E-2</v>
      </c>
    </row>
    <row r="33" spans="1:23" x14ac:dyDescent="0.45">
      <c r="A33">
        <v>340</v>
      </c>
      <c r="B33">
        <v>0.83802299999999996</v>
      </c>
      <c r="C33">
        <v>8.7445260000000005</v>
      </c>
      <c r="D33">
        <v>6.8630000000000002E-3</v>
      </c>
      <c r="E33">
        <v>10.657316</v>
      </c>
      <c r="F33">
        <f t="shared" si="1"/>
        <v>0.8205185996173896</v>
      </c>
      <c r="G33">
        <f t="shared" si="2"/>
        <v>-1.7182313971624557</v>
      </c>
      <c r="H33">
        <f t="shared" si="3"/>
        <v>4.9887191808598401E-3</v>
      </c>
      <c r="I33">
        <f t="shared" si="4"/>
        <v>4.0933368761635275E-3</v>
      </c>
      <c r="J33">
        <f t="shared" si="5"/>
        <v>2.3352332862682193E-6</v>
      </c>
      <c r="K33">
        <f t="shared" si="6"/>
        <v>1.9161023458287143E-6</v>
      </c>
      <c r="L33">
        <f t="shared" si="7"/>
        <v>2.7865980841435369E-6</v>
      </c>
      <c r="M33">
        <f t="shared" si="8"/>
        <v>2.2864555576979561E-6</v>
      </c>
      <c r="N33">
        <f t="shared" si="9"/>
        <v>5.9529621273638556E-3</v>
      </c>
      <c r="O33">
        <f t="shared" si="10"/>
        <v>4.8845161483199477E-3</v>
      </c>
      <c r="P33">
        <f t="shared" si="11"/>
        <v>12.717211818768698</v>
      </c>
      <c r="Q33">
        <f t="shared" si="12"/>
        <v>10.43470883257381</v>
      </c>
      <c r="R33">
        <f t="shared" si="13"/>
        <v>358860.50654030748</v>
      </c>
      <c r="S33">
        <f t="shared" si="14"/>
        <v>437358.16190838965</v>
      </c>
      <c r="T33">
        <f t="shared" si="15"/>
        <v>167.98359851868048</v>
      </c>
      <c r="U33">
        <f t="shared" si="16"/>
        <v>204.72856873325205</v>
      </c>
      <c r="V33">
        <f t="shared" si="17"/>
        <v>7.8633588419448189E-2</v>
      </c>
      <c r="W33">
        <f t="shared" si="18"/>
        <v>9.5834010900076219E-2</v>
      </c>
    </row>
    <row r="34" spans="1:23" x14ac:dyDescent="0.45">
      <c r="A34">
        <v>350</v>
      </c>
      <c r="B34">
        <v>0.90177700000000005</v>
      </c>
      <c r="C34">
        <v>9.8096250000000005</v>
      </c>
      <c r="D34">
        <v>7.8399999999999997E-3</v>
      </c>
      <c r="E34">
        <v>10.016476000000001</v>
      </c>
      <c r="F34">
        <f t="shared" si="1"/>
        <v>0.97934892471164503</v>
      </c>
      <c r="G34">
        <f t="shared" si="2"/>
        <v>-0.18125098357263167</v>
      </c>
      <c r="H34">
        <f t="shared" si="3"/>
        <v>4.5547761936038161E-3</v>
      </c>
      <c r="I34">
        <f t="shared" si="4"/>
        <v>4.4607151675080973E-3</v>
      </c>
      <c r="J34">
        <f t="shared" si="5"/>
        <v>2.0711861311123864E-6</v>
      </c>
      <c r="K34">
        <f t="shared" si="6"/>
        <v>2.0284139103825876E-6</v>
      </c>
      <c r="L34">
        <f t="shared" si="7"/>
        <v>2.2967830529192765E-6</v>
      </c>
      <c r="M34">
        <f t="shared" si="8"/>
        <v>2.2493520131724223E-6</v>
      </c>
      <c r="N34">
        <f t="shared" si="9"/>
        <v>5.0508897361585137E-3</v>
      </c>
      <c r="O34">
        <f t="shared" si="10"/>
        <v>4.9465834319439251E-3</v>
      </c>
      <c r="P34">
        <f t="shared" si="11"/>
        <v>11.107486662445371</v>
      </c>
      <c r="Q34">
        <f t="shared" si="12"/>
        <v>10.878105119114814</v>
      </c>
      <c r="R34">
        <f t="shared" si="13"/>
        <v>435391.57898651838</v>
      </c>
      <c r="S34">
        <f t="shared" si="14"/>
        <v>444572.47871560499</v>
      </c>
      <c r="T34">
        <f t="shared" si="15"/>
        <v>197.98491993225659</v>
      </c>
      <c r="U34">
        <f t="shared" si="16"/>
        <v>202.15973585772849</v>
      </c>
      <c r="V34">
        <f t="shared" si="17"/>
        <v>9.0029367613919317E-2</v>
      </c>
      <c r="W34">
        <f t="shared" si="18"/>
        <v>9.1927775016883928E-2</v>
      </c>
    </row>
    <row r="35" spans="1:23" x14ac:dyDescent="0.45">
      <c r="A35">
        <v>360</v>
      </c>
      <c r="B35">
        <v>1.351016</v>
      </c>
      <c r="C35">
        <v>12.382084000000001</v>
      </c>
      <c r="D35">
        <v>1.0030000000000001E-2</v>
      </c>
      <c r="E35">
        <v>7.020715</v>
      </c>
      <c r="F35">
        <f t="shared" si="1"/>
        <v>1.7636499986112526</v>
      </c>
      <c r="G35">
        <f t="shared" si="2"/>
        <v>4.9282480472813734</v>
      </c>
      <c r="H35">
        <f t="shared" si="3"/>
        <v>3.1038374896928222E-3</v>
      </c>
      <c r="I35">
        <f t="shared" si="4"/>
        <v>5.4740829843862998E-3</v>
      </c>
      <c r="J35">
        <f t="shared" si="5"/>
        <v>1.3721974417737567E-6</v>
      </c>
      <c r="K35">
        <f t="shared" si="6"/>
        <v>2.4200760162786507E-6</v>
      </c>
      <c r="L35">
        <f t="shared" si="7"/>
        <v>1.015678157604171E-6</v>
      </c>
      <c r="M35">
        <f t="shared" si="8"/>
        <v>1.7913007812480761E-6</v>
      </c>
      <c r="N35">
        <f t="shared" si="9"/>
        <v>2.2974098676054335E-3</v>
      </c>
      <c r="O35">
        <f t="shared" si="10"/>
        <v>4.0518269098118011E-3</v>
      </c>
      <c r="P35">
        <f t="shared" si="11"/>
        <v>5.1966186928948286</v>
      </c>
      <c r="Q35">
        <f t="shared" si="12"/>
        <v>9.1650165505071737</v>
      </c>
      <c r="R35">
        <f t="shared" si="13"/>
        <v>984563.85274528957</v>
      </c>
      <c r="S35">
        <f t="shared" si="14"/>
        <v>558253.5386956383</v>
      </c>
      <c r="T35">
        <f t="shared" si="15"/>
        <v>435.2727887611494</v>
      </c>
      <c r="U35">
        <f t="shared" si="16"/>
        <v>246.80225050542643</v>
      </c>
      <c r="V35">
        <f t="shared" si="17"/>
        <v>0.19243282201314255</v>
      </c>
      <c r="W35">
        <f t="shared" si="18"/>
        <v>0.10911055037261902</v>
      </c>
    </row>
    <row r="36" spans="1:23" x14ac:dyDescent="0.45">
      <c r="A36">
        <v>370</v>
      </c>
      <c r="B36">
        <v>1.389759</v>
      </c>
      <c r="C36">
        <v>8.6516040000000007</v>
      </c>
      <c r="D36">
        <v>5.9620000000000003E-3</v>
      </c>
      <c r="E36">
        <v>28.963293</v>
      </c>
      <c r="F36">
        <f t="shared" si="1"/>
        <v>0.29870926624261962</v>
      </c>
      <c r="G36">
        <f t="shared" si="2"/>
        <v>-10.49502609926537</v>
      </c>
      <c r="H36">
        <f t="shared" si="3"/>
        <v>1.2458516889645652E-2</v>
      </c>
      <c r="I36">
        <f t="shared" si="4"/>
        <v>3.7214744385773361E-3</v>
      </c>
      <c r="J36">
        <f t="shared" si="5"/>
        <v>5.3590122880566779E-6</v>
      </c>
      <c r="K36">
        <f t="shared" si="6"/>
        <v>1.6007866283505924E-6</v>
      </c>
      <c r="L36">
        <f t="shared" si="7"/>
        <v>3.8560730947284223E-6</v>
      </c>
      <c r="M36">
        <f t="shared" si="8"/>
        <v>1.1518447647042347E-6</v>
      </c>
      <c r="N36">
        <f t="shared" si="9"/>
        <v>8.9645160705170111E-3</v>
      </c>
      <c r="O36">
        <f t="shared" si="10"/>
        <v>2.6777840176443082E-3</v>
      </c>
      <c r="P36">
        <f t="shared" si="11"/>
        <v>20.840514794291671</v>
      </c>
      <c r="Q36">
        <f t="shared" si="12"/>
        <v>6.2252548823213241</v>
      </c>
      <c r="R36">
        <f t="shared" si="13"/>
        <v>259331.18367675252</v>
      </c>
      <c r="S36">
        <f t="shared" si="14"/>
        <v>868172.54428965983</v>
      </c>
      <c r="T36">
        <f t="shared" si="15"/>
        <v>111.5509183243984</v>
      </c>
      <c r="U36">
        <f t="shared" si="16"/>
        <v>373.44311319018061</v>
      </c>
      <c r="V36">
        <f t="shared" si="17"/>
        <v>4.7983459615589981E-2</v>
      </c>
      <c r="W36">
        <f t="shared" si="18"/>
        <v>0.16063599304822548</v>
      </c>
    </row>
    <row r="37" spans="1:23" x14ac:dyDescent="0.45">
      <c r="A37">
        <v>380</v>
      </c>
      <c r="B37">
        <v>0.21463499999999999</v>
      </c>
      <c r="C37">
        <v>2.649823</v>
      </c>
      <c r="D37">
        <v>2.977E-3</v>
      </c>
      <c r="E37">
        <v>21.263771999999999</v>
      </c>
      <c r="F37">
        <f t="shared" si="1"/>
        <v>0.12461678953292013</v>
      </c>
      <c r="G37">
        <f t="shared" si="2"/>
        <v>-18.088468830859185</v>
      </c>
      <c r="H37">
        <f t="shared" si="3"/>
        <v>8.9058800594185202E-3</v>
      </c>
      <c r="I37">
        <f t="shared" si="4"/>
        <v>1.1098221809699878E-3</v>
      </c>
      <c r="J37">
        <f t="shared" si="5"/>
        <v>3.7300390369473682E-6</v>
      </c>
      <c r="K37">
        <f t="shared" si="6"/>
        <v>4.648254896168463E-7</v>
      </c>
      <c r="L37">
        <f t="shared" si="7"/>
        <v>1.7378521848474706E-5</v>
      </c>
      <c r="M37">
        <f t="shared" si="8"/>
        <v>2.1656555995846266E-6</v>
      </c>
      <c r="N37">
        <f t="shared" si="9"/>
        <v>4.1493139792757566E-2</v>
      </c>
      <c r="O37">
        <f t="shared" si="10"/>
        <v>5.1707418686141021E-3</v>
      </c>
      <c r="P37">
        <f t="shared" si="11"/>
        <v>99.069452791949118</v>
      </c>
      <c r="Q37">
        <f t="shared" si="12"/>
        <v>12.34571714771589</v>
      </c>
      <c r="R37">
        <f t="shared" si="13"/>
        <v>57542.293223734036</v>
      </c>
      <c r="S37">
        <f t="shared" si="14"/>
        <v>461753.93732586119</v>
      </c>
      <c r="T37">
        <f t="shared" si="15"/>
        <v>24.100369482633013</v>
      </c>
      <c r="U37">
        <f t="shared" si="16"/>
        <v>193.39584636198961</v>
      </c>
      <c r="V37">
        <f t="shared" si="17"/>
        <v>1.0093928772373971E-2</v>
      </c>
      <c r="W37">
        <f t="shared" si="18"/>
        <v>8.0999749794608916E-2</v>
      </c>
    </row>
    <row r="38" spans="1:23" x14ac:dyDescent="0.45">
      <c r="A38">
        <v>390</v>
      </c>
      <c r="B38">
        <v>0.16767399999999999</v>
      </c>
      <c r="C38">
        <v>3.8595009999999998</v>
      </c>
      <c r="D38">
        <v>3.5209999999999998E-3</v>
      </c>
      <c r="E38">
        <v>18.356497999999998</v>
      </c>
      <c r="F38">
        <f t="shared" si="1"/>
        <v>0.21025257649906862</v>
      </c>
      <c r="G38">
        <f t="shared" si="2"/>
        <v>-13.545173470413411</v>
      </c>
      <c r="H38">
        <f t="shared" si="3"/>
        <v>7.4910958834781809E-3</v>
      </c>
      <c r="I38">
        <f t="shared" si="4"/>
        <v>1.5750222103028543E-3</v>
      </c>
      <c r="J38">
        <f t="shared" si="5"/>
        <v>3.0570383052074393E-6</v>
      </c>
      <c r="K38">
        <f t="shared" si="6"/>
        <v>6.4275018012621026E-7</v>
      </c>
      <c r="L38">
        <f t="shared" si="7"/>
        <v>1.8232035409231243E-5</v>
      </c>
      <c r="M38">
        <f t="shared" si="8"/>
        <v>3.8333324196131199E-6</v>
      </c>
      <c r="N38">
        <f t="shared" si="9"/>
        <v>4.4676550231271282E-2</v>
      </c>
      <c r="O38">
        <f t="shared" si="10"/>
        <v>9.3933597952148475E-3</v>
      </c>
      <c r="P38">
        <f t="shared" si="11"/>
        <v>109.47730715555184</v>
      </c>
      <c r="Q38">
        <f t="shared" si="12"/>
        <v>23.017885897634695</v>
      </c>
      <c r="R38">
        <f t="shared" si="13"/>
        <v>54848.511290937931</v>
      </c>
      <c r="S38">
        <f t="shared" si="14"/>
        <v>260869.62739874391</v>
      </c>
      <c r="T38">
        <f t="shared" si="15"/>
        <v>22.383106905601039</v>
      </c>
      <c r="U38">
        <f t="shared" si="16"/>
        <v>106.45818128987443</v>
      </c>
      <c r="V38">
        <f t="shared" si="17"/>
        <v>9.1343130917454947E-3</v>
      </c>
      <c r="W38">
        <f t="shared" si="18"/>
        <v>4.3444476371427294E-2</v>
      </c>
    </row>
    <row r="39" spans="1:23" x14ac:dyDescent="0.45">
      <c r="A39">
        <v>400</v>
      </c>
      <c r="B39">
        <v>0.26166099999999998</v>
      </c>
      <c r="C39">
        <v>4.4121189999999997</v>
      </c>
      <c r="D39">
        <v>4.2440000000000004E-3</v>
      </c>
      <c r="E39">
        <v>17.025631000000001</v>
      </c>
      <c r="F39">
        <f t="shared" si="1"/>
        <v>0.25914569627404704</v>
      </c>
      <c r="G39">
        <f t="shared" si="2"/>
        <v>-11.729119984990115</v>
      </c>
      <c r="H39">
        <f t="shared" si="3"/>
        <v>6.7742833322715227E-3</v>
      </c>
      <c r="I39">
        <f t="shared" si="4"/>
        <v>1.7555263708991752E-3</v>
      </c>
      <c r="J39">
        <f t="shared" si="5"/>
        <v>2.6954016955901232E-6</v>
      </c>
      <c r="K39">
        <f t="shared" si="6"/>
        <v>6.9850174914194944E-7</v>
      </c>
      <c r="L39">
        <f t="shared" si="7"/>
        <v>1.0301121281314844E-5</v>
      </c>
      <c r="M39">
        <f t="shared" si="8"/>
        <v>2.6694912468497386E-6</v>
      </c>
      <c r="N39">
        <f t="shared" si="9"/>
        <v>2.5889541552892956E-2</v>
      </c>
      <c r="O39">
        <f t="shared" si="10"/>
        <v>6.7091632719403172E-3</v>
      </c>
      <c r="P39">
        <f t="shared" si="11"/>
        <v>65.067514837900958</v>
      </c>
      <c r="Q39">
        <f t="shared" si="12"/>
        <v>16.86196643748973</v>
      </c>
      <c r="R39">
        <f t="shared" si="13"/>
        <v>97076.810639429648</v>
      </c>
      <c r="S39">
        <f t="shared" si="14"/>
        <v>374603.21369478101</v>
      </c>
      <c r="T39">
        <f t="shared" si="15"/>
        <v>38.625635682152812</v>
      </c>
      <c r="U39">
        <f t="shared" si="16"/>
        <v>149.04988289408493</v>
      </c>
      <c r="V39">
        <f t="shared" si="17"/>
        <v>1.536865212220328E-2</v>
      </c>
      <c r="W39">
        <f t="shared" si="18"/>
        <v>5.9305064074654371E-2</v>
      </c>
    </row>
    <row r="40" spans="1:23" x14ac:dyDescent="0.45">
      <c r="A40">
        <v>410</v>
      </c>
      <c r="B40">
        <v>0.31870700000000002</v>
      </c>
      <c r="C40">
        <v>4.6680640000000002</v>
      </c>
      <c r="D40">
        <v>4.5009999999999998E-3</v>
      </c>
      <c r="E40">
        <v>16.256392999999999</v>
      </c>
      <c r="F40">
        <f t="shared" si="1"/>
        <v>0.28715250670920667</v>
      </c>
      <c r="G40">
        <f t="shared" si="2"/>
        <v>-10.837747763506933</v>
      </c>
      <c r="H40">
        <f t="shared" si="3"/>
        <v>6.3104519580353315E-3</v>
      </c>
      <c r="I40">
        <f t="shared" si="4"/>
        <v>1.8120620982178669E-3</v>
      </c>
      <c r="J40">
        <f t="shared" si="5"/>
        <v>2.4496088347932992E-6</v>
      </c>
      <c r="K40">
        <f t="shared" si="6"/>
        <v>7.0341131736791478E-7</v>
      </c>
      <c r="L40">
        <f t="shared" si="7"/>
        <v>7.6860841926700668E-6</v>
      </c>
      <c r="M40">
        <f t="shared" si="8"/>
        <v>2.2070783427032186E-6</v>
      </c>
      <c r="N40">
        <f t="shared" si="9"/>
        <v>1.9800167420343233E-2</v>
      </c>
      <c r="O40">
        <f t="shared" si="10"/>
        <v>5.6856677080135256E-3</v>
      </c>
      <c r="P40">
        <f t="shared" si="11"/>
        <v>51.007329616230578</v>
      </c>
      <c r="Q40">
        <f t="shared" si="12"/>
        <v>14.646882559843366</v>
      </c>
      <c r="R40">
        <f t="shared" si="13"/>
        <v>130105.2623068666</v>
      </c>
      <c r="S40">
        <f t="shared" si="14"/>
        <v>453087.67733872327</v>
      </c>
      <c r="T40">
        <f t="shared" si="15"/>
        <v>50.504623459525533</v>
      </c>
      <c r="U40">
        <f t="shared" si="16"/>
        <v>175.88083781093545</v>
      </c>
      <c r="V40">
        <f t="shared" si="17"/>
        <v>1.9605025542874119E-2</v>
      </c>
      <c r="W40">
        <f t="shared" si="18"/>
        <v>6.8273913982327586E-2</v>
      </c>
    </row>
    <row r="41" spans="1:23" x14ac:dyDescent="0.45">
      <c r="A41">
        <v>420</v>
      </c>
      <c r="B41">
        <v>0.35407699999999998</v>
      </c>
      <c r="C41">
        <v>4.7903799999999999</v>
      </c>
      <c r="D41">
        <v>4.7780000000000001E-3</v>
      </c>
      <c r="E41">
        <v>15.753868000000001</v>
      </c>
      <c r="F41">
        <f t="shared" si="1"/>
        <v>0.30407643380025778</v>
      </c>
      <c r="G41">
        <f t="shared" si="2"/>
        <v>-10.340344735367626</v>
      </c>
      <c r="H41">
        <f t="shared" si="3"/>
        <v>5.9697761071838837E-3</v>
      </c>
      <c r="I41">
        <f t="shared" si="4"/>
        <v>1.8152682292584608E-3</v>
      </c>
      <c r="J41">
        <f t="shared" si="5"/>
        <v>2.2621889919290652E-6</v>
      </c>
      <c r="K41">
        <f t="shared" si="6"/>
        <v>6.8787836124799036E-7</v>
      </c>
      <c r="L41">
        <f t="shared" si="7"/>
        <v>6.3889746917452009E-6</v>
      </c>
      <c r="M41">
        <f t="shared" si="8"/>
        <v>1.9427366399059819E-6</v>
      </c>
      <c r="N41">
        <f t="shared" si="9"/>
        <v>1.6860107002668583E-2</v>
      </c>
      <c r="O41">
        <f t="shared" si="10"/>
        <v>5.1267612108622162E-3</v>
      </c>
      <c r="P41">
        <f t="shared" si="11"/>
        <v>44.492774170590017</v>
      </c>
      <c r="Q41">
        <f t="shared" si="12"/>
        <v>13.529204099673235</v>
      </c>
      <c r="R41">
        <f t="shared" si="13"/>
        <v>156519.63706978495</v>
      </c>
      <c r="S41">
        <f t="shared" si="14"/>
        <v>514737.80823343853</v>
      </c>
      <c r="T41">
        <f t="shared" si="15"/>
        <v>59.311604596680318</v>
      </c>
      <c r="U41">
        <f t="shared" si="16"/>
        <v>195.05492042057105</v>
      </c>
      <c r="V41">
        <f t="shared" si="17"/>
        <v>2.2475559653032509E-2</v>
      </c>
      <c r="W41">
        <f t="shared" si="18"/>
        <v>7.3914177998405134E-2</v>
      </c>
    </row>
    <row r="42" spans="1:23" x14ac:dyDescent="0.45">
      <c r="A42">
        <v>430</v>
      </c>
      <c r="B42">
        <v>0.37791400000000003</v>
      </c>
      <c r="C42">
        <v>4.843045</v>
      </c>
      <c r="D42">
        <v>5.0210000000000003E-3</v>
      </c>
      <c r="E42">
        <v>15.385512</v>
      </c>
      <c r="F42">
        <f t="shared" si="1"/>
        <v>0.31477957964609821</v>
      </c>
      <c r="G42">
        <f t="shared" si="2"/>
        <v>-10.039868978271432</v>
      </c>
      <c r="H42">
        <f t="shared" si="3"/>
        <v>5.6946053181387742E-3</v>
      </c>
      <c r="I42">
        <f t="shared" si="4"/>
        <v>1.7925454682941589E-3</v>
      </c>
      <c r="J42">
        <f t="shared" si="5"/>
        <v>2.1077315938120495E-6</v>
      </c>
      <c r="K42">
        <f t="shared" si="6"/>
        <v>6.6347086510695756E-7</v>
      </c>
      <c r="L42">
        <f t="shared" si="7"/>
        <v>5.5772784120515496E-6</v>
      </c>
      <c r="M42">
        <f t="shared" si="8"/>
        <v>1.7556133541148449E-6</v>
      </c>
      <c r="N42">
        <f t="shared" si="9"/>
        <v>1.5068521722240441E-2</v>
      </c>
      <c r="O42">
        <f t="shared" si="10"/>
        <v>4.7432629336149465E-3</v>
      </c>
      <c r="P42">
        <f t="shared" si="11"/>
        <v>40.711675143021957</v>
      </c>
      <c r="Q42">
        <f t="shared" si="12"/>
        <v>12.815203988208957</v>
      </c>
      <c r="R42">
        <f t="shared" si="13"/>
        <v>179298.9207494412</v>
      </c>
      <c r="S42">
        <f t="shared" si="14"/>
        <v>569601.50004337693</v>
      </c>
      <c r="T42">
        <f t="shared" si="15"/>
        <v>66.363510530966437</v>
      </c>
      <c r="U42">
        <f t="shared" si="16"/>
        <v>210.82533563828343</v>
      </c>
      <c r="V42">
        <f t="shared" si="17"/>
        <v>2.4562978469614791E-2</v>
      </c>
      <c r="W42">
        <f t="shared" si="18"/>
        <v>7.8032312315908695E-2</v>
      </c>
    </row>
    <row r="43" spans="1:23" x14ac:dyDescent="0.45">
      <c r="A43">
        <v>440</v>
      </c>
      <c r="B43">
        <v>0.395125</v>
      </c>
      <c r="C43">
        <v>4.8536130000000002</v>
      </c>
      <c r="D43">
        <v>5.0179999999999999E-3</v>
      </c>
      <c r="E43">
        <v>15.093718000000001</v>
      </c>
      <c r="F43">
        <f t="shared" si="1"/>
        <v>0.3215651041048998</v>
      </c>
      <c r="G43">
        <f t="shared" si="2"/>
        <v>-9.8546217306210142</v>
      </c>
      <c r="H43">
        <f t="shared" si="3"/>
        <v>5.4596359757616278E-3</v>
      </c>
      <c r="I43">
        <f t="shared" si="4"/>
        <v>1.755628410920644E-3</v>
      </c>
      <c r="J43">
        <f t="shared" si="5"/>
        <v>1.9748364841472871E-6</v>
      </c>
      <c r="K43">
        <f t="shared" si="6"/>
        <v>6.3503849961497669E-7</v>
      </c>
      <c r="L43">
        <f t="shared" si="7"/>
        <v>4.9980043888574172E-6</v>
      </c>
      <c r="M43">
        <f t="shared" si="8"/>
        <v>1.6071838016196815E-6</v>
      </c>
      <c r="N43">
        <f t="shared" si="9"/>
        <v>1.3817490606166726E-2</v>
      </c>
      <c r="O43">
        <f t="shared" si="10"/>
        <v>4.4432228052404786E-3</v>
      </c>
      <c r="P43">
        <f t="shared" si="11"/>
        <v>38.199855741853845</v>
      </c>
      <c r="Q43">
        <f t="shared" si="12"/>
        <v>12.283740588421386</v>
      </c>
      <c r="R43">
        <f t="shared" si="13"/>
        <v>200079.85631813496</v>
      </c>
      <c r="S43">
        <f t="shared" si="14"/>
        <v>622206.37054220168</v>
      </c>
      <c r="T43">
        <f t="shared" si="15"/>
        <v>72.372041241244006</v>
      </c>
      <c r="U43">
        <f t="shared" si="16"/>
        <v>225.06186248877012</v>
      </c>
      <c r="V43">
        <f t="shared" si="17"/>
        <v>2.617810932998748E-2</v>
      </c>
      <c r="W43">
        <f t="shared" si="18"/>
        <v>8.1408427083082227E-2</v>
      </c>
    </row>
    <row r="44" spans="1:23" x14ac:dyDescent="0.45">
      <c r="A44">
        <v>450</v>
      </c>
      <c r="B44">
        <v>0.40883999999999998</v>
      </c>
      <c r="C44">
        <v>4.8471260000000003</v>
      </c>
      <c r="D44">
        <v>5.1789999999999996E-3</v>
      </c>
      <c r="E44">
        <v>14.873291999999999</v>
      </c>
      <c r="F44">
        <f t="shared" si="1"/>
        <v>0.32589463045571893</v>
      </c>
      <c r="G44">
        <f t="shared" si="2"/>
        <v>-9.7384559010170051</v>
      </c>
      <c r="H44">
        <f t="shared" si="3"/>
        <v>5.2603509818869828E-3</v>
      </c>
      <c r="I44">
        <f t="shared" si="4"/>
        <v>1.7143201393094362E-3</v>
      </c>
      <c r="J44">
        <f t="shared" si="5"/>
        <v>1.8604685803680411E-6</v>
      </c>
      <c r="K44">
        <f t="shared" si="6"/>
        <v>6.0631672047351874E-7</v>
      </c>
      <c r="L44">
        <f t="shared" si="7"/>
        <v>4.5506031219255486E-6</v>
      </c>
      <c r="M44">
        <f t="shared" si="8"/>
        <v>1.4830171227705674E-6</v>
      </c>
      <c r="N44">
        <f t="shared" si="9"/>
        <v>1.2866527203519672E-2</v>
      </c>
      <c r="O44">
        <f t="shared" si="10"/>
        <v>4.1931321282394976E-3</v>
      </c>
      <c r="P44">
        <f t="shared" si="11"/>
        <v>36.379248605811561</v>
      </c>
      <c r="Q44">
        <f t="shared" si="12"/>
        <v>11.855801780647687</v>
      </c>
      <c r="R44">
        <f t="shared" si="13"/>
        <v>219751.09083493499</v>
      </c>
      <c r="S44">
        <f t="shared" si="14"/>
        <v>674301.04794191686</v>
      </c>
      <c r="T44">
        <f t="shared" si="15"/>
        <v>77.721049680480007</v>
      </c>
      <c r="U44">
        <f t="shared" si="16"/>
        <v>238.48521091555818</v>
      </c>
      <c r="V44">
        <f t="shared" si="17"/>
        <v>2.7488198308753705E-2</v>
      </c>
      <c r="W44">
        <f t="shared" si="18"/>
        <v>8.4346889270054043E-2</v>
      </c>
    </row>
    <row r="45" spans="1:23" x14ac:dyDescent="0.45">
      <c r="A45">
        <v>460</v>
      </c>
      <c r="B45">
        <v>0.42092600000000002</v>
      </c>
      <c r="C45">
        <v>4.837091</v>
      </c>
      <c r="D45">
        <v>5.3470000000000002E-3</v>
      </c>
      <c r="E45">
        <v>14.709652999999999</v>
      </c>
      <c r="F45">
        <f t="shared" si="1"/>
        <v>0.32883787265410003</v>
      </c>
      <c r="G45">
        <f t="shared" si="2"/>
        <v>-9.6603634006511214</v>
      </c>
      <c r="H45">
        <f t="shared" si="3"/>
        <v>5.0893782306881026E-3</v>
      </c>
      <c r="I45">
        <f t="shared" si="4"/>
        <v>1.6735803105115633E-3</v>
      </c>
      <c r="J45">
        <f t="shared" si="5"/>
        <v>1.7608689188658609E-6</v>
      </c>
      <c r="K45">
        <f t="shared" si="6"/>
        <v>5.7904038930257474E-7</v>
      </c>
      <c r="L45">
        <f t="shared" si="7"/>
        <v>4.1833218163426847E-6</v>
      </c>
      <c r="M45">
        <f t="shared" si="8"/>
        <v>1.3756346467136141E-6</v>
      </c>
      <c r="N45">
        <f t="shared" si="9"/>
        <v>1.2090909638958159E-2</v>
      </c>
      <c r="O45">
        <f t="shared" si="10"/>
        <v>3.9759490041279544E-3</v>
      </c>
      <c r="P45">
        <f t="shared" si="11"/>
        <v>34.94593586521146</v>
      </c>
      <c r="Q45">
        <f t="shared" si="12"/>
        <v>11.491547207822752</v>
      </c>
      <c r="R45">
        <f t="shared" si="13"/>
        <v>239044.4828063123</v>
      </c>
      <c r="S45">
        <f t="shared" si="14"/>
        <v>726937.20123217034</v>
      </c>
      <c r="T45">
        <f t="shared" si="15"/>
        <v>82.70676316841346</v>
      </c>
      <c r="U45">
        <f t="shared" si="16"/>
        <v>251.51228020323418</v>
      </c>
      <c r="V45">
        <f t="shared" si="17"/>
        <v>2.861563083779067E-2</v>
      </c>
      <c r="W45">
        <f t="shared" si="18"/>
        <v>8.7020484005779511E-2</v>
      </c>
    </row>
    <row r="46" spans="1:23" x14ac:dyDescent="0.45">
      <c r="A46">
        <v>470</v>
      </c>
      <c r="B46">
        <v>0.42951899999999998</v>
      </c>
      <c r="C46">
        <v>4.8047630000000003</v>
      </c>
      <c r="D46">
        <v>5.372E-3</v>
      </c>
      <c r="E46">
        <v>14.537229999999999</v>
      </c>
      <c r="F46">
        <f t="shared" si="1"/>
        <v>0.33051434145294534</v>
      </c>
      <c r="G46">
        <f t="shared" si="2"/>
        <v>-9.6161938231888993</v>
      </c>
      <c r="H46">
        <f t="shared" si="3"/>
        <v>4.9227064114123267E-3</v>
      </c>
      <c r="I46">
        <f t="shared" si="4"/>
        <v>1.6270250677341369E-3</v>
      </c>
      <c r="J46">
        <f t="shared" si="5"/>
        <v>1.6669639548222068E-6</v>
      </c>
      <c r="K46">
        <f t="shared" si="6"/>
        <v>5.5095549375385902E-7</v>
      </c>
      <c r="L46">
        <f t="shared" si="7"/>
        <v>3.8810016665670366E-6</v>
      </c>
      <c r="M46">
        <f t="shared" si="8"/>
        <v>1.2827267100031873E-6</v>
      </c>
      <c r="N46">
        <f t="shared" si="9"/>
        <v>1.1460974744801341E-2</v>
      </c>
      <c r="O46">
        <f t="shared" si="10"/>
        <v>3.7880165201868532E-3</v>
      </c>
      <c r="P46">
        <f t="shared" si="11"/>
        <v>33.845371217571284</v>
      </c>
      <c r="Q46">
        <f t="shared" si="12"/>
        <v>11.186380579206043</v>
      </c>
      <c r="R46">
        <f t="shared" si="13"/>
        <v>257665.43947005208</v>
      </c>
      <c r="S46">
        <f t="shared" si="14"/>
        <v>779589.28601207281</v>
      </c>
      <c r="T46">
        <f t="shared" si="15"/>
        <v>87.252613522562427</v>
      </c>
      <c r="U46">
        <f t="shared" si="16"/>
        <v>263.99040095809102</v>
      </c>
      <c r="V46">
        <f t="shared" si="17"/>
        <v>2.9546137744260771E-2</v>
      </c>
      <c r="W46">
        <f t="shared" si="18"/>
        <v>8.9394419662322575E-2</v>
      </c>
    </row>
    <row r="47" spans="1:23" x14ac:dyDescent="0.45">
      <c r="A47">
        <v>480</v>
      </c>
      <c r="B47">
        <v>0.43610399999999999</v>
      </c>
      <c r="C47">
        <v>4.7673550000000002</v>
      </c>
      <c r="D47">
        <v>5.5030000000000001E-3</v>
      </c>
      <c r="E47">
        <v>14.381772</v>
      </c>
      <c r="F47">
        <f t="shared" si="1"/>
        <v>0.33148592537831917</v>
      </c>
      <c r="G47">
        <f t="shared" si="2"/>
        <v>-9.5906981331356285</v>
      </c>
      <c r="H47">
        <f t="shared" si="3"/>
        <v>4.7686043837929454E-3</v>
      </c>
      <c r="I47">
        <f t="shared" si="4"/>
        <v>1.5807252369247143E-3</v>
      </c>
      <c r="J47">
        <f t="shared" si="5"/>
        <v>1.5811394986048522E-6</v>
      </c>
      <c r="K47">
        <f t="shared" si="6"/>
        <v>5.2412548984724102E-7</v>
      </c>
      <c r="L47">
        <f t="shared" si="7"/>
        <v>3.6256019174436654E-6</v>
      </c>
      <c r="M47">
        <f t="shared" si="8"/>
        <v>1.2018360066572218E-6</v>
      </c>
      <c r="N47">
        <f t="shared" si="9"/>
        <v>1.09345577747348E-2</v>
      </c>
      <c r="O47">
        <f t="shared" si="10"/>
        <v>3.6246520025606604E-3</v>
      </c>
      <c r="P47">
        <f t="shared" si="11"/>
        <v>32.977849320345605</v>
      </c>
      <c r="Q47">
        <f t="shared" si="12"/>
        <v>10.931692898941538</v>
      </c>
      <c r="R47">
        <f t="shared" si="13"/>
        <v>275816.27072424948</v>
      </c>
      <c r="S47">
        <f t="shared" si="14"/>
        <v>832060.27649428893</v>
      </c>
      <c r="T47">
        <f t="shared" si="15"/>
        <v>91.453172647784868</v>
      </c>
      <c r="U47">
        <f t="shared" si="16"/>
        <v>275.88855407182348</v>
      </c>
      <c r="V47">
        <f t="shared" si="17"/>
        <v>3.0323384350690583E-2</v>
      </c>
      <c r="W47">
        <f t="shared" si="18"/>
        <v>9.1477139839596586E-2</v>
      </c>
    </row>
    <row r="48" spans="1:23" x14ac:dyDescent="0.45">
      <c r="A48">
        <v>490</v>
      </c>
      <c r="B48">
        <v>0.44211400000000001</v>
      </c>
      <c r="C48">
        <v>4.7349560000000004</v>
      </c>
      <c r="D48">
        <v>5.5399999999999998E-3</v>
      </c>
      <c r="E48">
        <v>14.256432999999999</v>
      </c>
      <c r="F48">
        <f t="shared" si="1"/>
        <v>0.33212767878192256</v>
      </c>
      <c r="G48">
        <f t="shared" si="2"/>
        <v>-9.573898595147627</v>
      </c>
      <c r="H48">
        <f t="shared" si="3"/>
        <v>4.6305750669559569E-3</v>
      </c>
      <c r="I48">
        <f t="shared" si="4"/>
        <v>1.5379421484135274E-3</v>
      </c>
      <c r="J48">
        <f t="shared" si="5"/>
        <v>1.5040385944165811E-6</v>
      </c>
      <c r="K48">
        <f t="shared" si="6"/>
        <v>4.9953284716200456E-7</v>
      </c>
      <c r="L48">
        <f t="shared" si="7"/>
        <v>3.4019248302849064E-6</v>
      </c>
      <c r="M48">
        <f t="shared" si="8"/>
        <v>1.1298733972731117E-6</v>
      </c>
      <c r="N48">
        <f t="shared" si="9"/>
        <v>1.0473712813790011E-2</v>
      </c>
      <c r="O48">
        <f t="shared" si="10"/>
        <v>3.4786099250725547E-3</v>
      </c>
      <c r="P48">
        <f t="shared" si="11"/>
        <v>32.246056446979736</v>
      </c>
      <c r="Q48">
        <f t="shared" si="12"/>
        <v>10.709807877606229</v>
      </c>
      <c r="R48">
        <f t="shared" si="13"/>
        <v>293951.23345986789</v>
      </c>
      <c r="S48">
        <f t="shared" si="14"/>
        <v>885054.91182768426</v>
      </c>
      <c r="T48">
        <f t="shared" si="15"/>
        <v>95.477126189995332</v>
      </c>
      <c r="U48">
        <f t="shared" si="16"/>
        <v>287.47115127579087</v>
      </c>
      <c r="V48">
        <f t="shared" si="17"/>
        <v>3.1011544051727388E-2</v>
      </c>
      <c r="W48">
        <f t="shared" si="18"/>
        <v>9.3372356575224774E-2</v>
      </c>
    </row>
    <row r="49" spans="1:23" x14ac:dyDescent="0.45">
      <c r="A49">
        <v>500</v>
      </c>
      <c r="B49">
        <v>0.44713900000000001</v>
      </c>
      <c r="C49">
        <v>4.6977859999999998</v>
      </c>
      <c r="D49">
        <v>5.5160000000000001E-3</v>
      </c>
      <c r="E49">
        <v>14.129638</v>
      </c>
      <c r="F49">
        <f t="shared" si="1"/>
        <v>0.33247744917456484</v>
      </c>
      <c r="G49">
        <f t="shared" si="2"/>
        <v>-9.5647561218748649</v>
      </c>
      <c r="H49">
        <f t="shared" si="3"/>
        <v>4.4976034635981644E-3</v>
      </c>
      <c r="I49">
        <f t="shared" si="4"/>
        <v>1.4953517269758053E-3</v>
      </c>
      <c r="J49">
        <f t="shared" si="5"/>
        <v>1.4316316465977543E-6</v>
      </c>
      <c r="K49">
        <f t="shared" si="6"/>
        <v>4.7598523801840343E-7</v>
      </c>
      <c r="L49">
        <f t="shared" si="7"/>
        <v>3.2017597360054799E-6</v>
      </c>
      <c r="M49">
        <f t="shared" si="8"/>
        <v>1.06451290989693E-6</v>
      </c>
      <c r="N49">
        <f t="shared" si="9"/>
        <v>1.0058624865194413E-2</v>
      </c>
      <c r="O49">
        <f t="shared" si="10"/>
        <v>3.3442659373836888E-3</v>
      </c>
      <c r="P49">
        <f t="shared" si="11"/>
        <v>31.600101981710385</v>
      </c>
      <c r="Q49">
        <f t="shared" si="12"/>
        <v>10.506321300535181</v>
      </c>
      <c r="R49">
        <f t="shared" si="13"/>
        <v>312328.24523166794</v>
      </c>
      <c r="S49">
        <f t="shared" si="14"/>
        <v>939396.78016382502</v>
      </c>
      <c r="T49">
        <f t="shared" si="15"/>
        <v>99.417168191675273</v>
      </c>
      <c r="U49">
        <f t="shared" si="16"/>
        <v>299.01928217536658</v>
      </c>
      <c r="V49">
        <f t="shared" si="17"/>
        <v>3.1645467491806939E-2</v>
      </c>
      <c r="W49">
        <f t="shared" si="18"/>
        <v>9.5180793675999714E-2</v>
      </c>
    </row>
    <row r="50" spans="1:23" x14ac:dyDescent="0.45">
      <c r="A50">
        <v>510</v>
      </c>
      <c r="B50">
        <v>0.45139499999999999</v>
      </c>
      <c r="C50">
        <v>4.655742</v>
      </c>
      <c r="D50">
        <v>5.6280000000000002E-3</v>
      </c>
      <c r="E50">
        <v>14.003942</v>
      </c>
      <c r="F50">
        <f t="shared" si="1"/>
        <v>0.33245938893491561</v>
      </c>
      <c r="G50">
        <f t="shared" si="2"/>
        <v>-9.5652279539030456</v>
      </c>
      <c r="H50">
        <f t="shared" si="3"/>
        <v>4.3701893962200056E-3</v>
      </c>
      <c r="I50">
        <f t="shared" si="4"/>
        <v>1.452910496197151E-3</v>
      </c>
      <c r="J50">
        <f t="shared" si="5"/>
        <v>1.3637985189337243E-6</v>
      </c>
      <c r="K50">
        <f t="shared" si="6"/>
        <v>4.5340762223504898E-7</v>
      </c>
      <c r="L50">
        <f t="shared" si="7"/>
        <v>3.0212973536120789E-6</v>
      </c>
      <c r="M50">
        <f t="shared" si="8"/>
        <v>1.0044586719725494E-6</v>
      </c>
      <c r="N50">
        <f t="shared" si="9"/>
        <v>9.6815192818263517E-3</v>
      </c>
      <c r="O50">
        <f t="shared" si="10"/>
        <v>3.2187119843975921E-3</v>
      </c>
      <c r="P50">
        <f t="shared" si="11"/>
        <v>31.023697648401068</v>
      </c>
      <c r="Q50">
        <f t="shared" si="12"/>
        <v>10.314119562688997</v>
      </c>
      <c r="R50">
        <f t="shared" si="13"/>
        <v>330983.6414494128</v>
      </c>
      <c r="S50">
        <f t="shared" si="14"/>
        <v>995561.11953934992</v>
      </c>
      <c r="T50">
        <f t="shared" si="15"/>
        <v>103.28957376319525</v>
      </c>
      <c r="U50">
        <f t="shared" si="16"/>
        <v>310.68328102899773</v>
      </c>
      <c r="V50">
        <f t="shared" si="17"/>
        <v>3.2233423988759738E-2</v>
      </c>
      <c r="W50">
        <f t="shared" si="18"/>
        <v>9.6954470415242078E-2</v>
      </c>
    </row>
    <row r="51" spans="1:23" x14ac:dyDescent="0.45">
      <c r="A51">
        <v>520</v>
      </c>
      <c r="B51">
        <v>0.45485199999999998</v>
      </c>
      <c r="C51">
        <v>4.6090489999999997</v>
      </c>
      <c r="D51">
        <v>5.7580000000000001E-3</v>
      </c>
      <c r="E51">
        <v>13.889113999999999</v>
      </c>
      <c r="F51">
        <f t="shared" si="1"/>
        <v>0.33184614943760993</v>
      </c>
      <c r="G51">
        <f t="shared" si="2"/>
        <v>-9.5812643461974112</v>
      </c>
      <c r="H51">
        <f t="shared" si="3"/>
        <v>4.2510022082054748E-3</v>
      </c>
      <c r="I51">
        <f t="shared" si="4"/>
        <v>1.4106787140437636E-3</v>
      </c>
      <c r="J51">
        <f t="shared" si="5"/>
        <v>1.3010923356355072E-6</v>
      </c>
      <c r="K51">
        <f t="shared" si="6"/>
        <v>4.3176248164342946E-7</v>
      </c>
      <c r="L51">
        <f t="shared" si="7"/>
        <v>2.860474034709108E-6</v>
      </c>
      <c r="M51">
        <f t="shared" si="8"/>
        <v>9.4923729398448175E-7</v>
      </c>
      <c r="N51">
        <f t="shared" si="9"/>
        <v>9.3459019817555486E-3</v>
      </c>
      <c r="O51">
        <f t="shared" si="10"/>
        <v>3.1014015856669062E-3</v>
      </c>
      <c r="P51">
        <f t="shared" si="11"/>
        <v>30.535457687335661</v>
      </c>
      <c r="Q51">
        <f t="shared" si="12"/>
        <v>10.133074054857405</v>
      </c>
      <c r="R51">
        <f t="shared" si="13"/>
        <v>349592.40596696892</v>
      </c>
      <c r="S51">
        <f t="shared" si="14"/>
        <v>1053477.3616009529</v>
      </c>
      <c r="T51">
        <f t="shared" si="15"/>
        <v>106.99876822506097</v>
      </c>
      <c r="U51">
        <f t="shared" si="16"/>
        <v>322.43486448884568</v>
      </c>
      <c r="V51">
        <f t="shared" si="17"/>
        <v>3.2748813207235536E-2</v>
      </c>
      <c r="W51">
        <f t="shared" si="18"/>
        <v>9.8686735593394637E-2</v>
      </c>
    </row>
    <row r="52" spans="1:23" x14ac:dyDescent="0.45">
      <c r="A52">
        <v>530</v>
      </c>
      <c r="B52">
        <v>0.45734399999999997</v>
      </c>
      <c r="C52">
        <v>4.5715459999999997</v>
      </c>
      <c r="D52">
        <v>5.7450000000000001E-3</v>
      </c>
      <c r="E52">
        <v>13.786267</v>
      </c>
      <c r="F52">
        <f t="shared" si="1"/>
        <v>0.33160144076710535</v>
      </c>
      <c r="G52">
        <f t="shared" si="2"/>
        <v>-9.5876718232408162</v>
      </c>
      <c r="H52">
        <f t="shared" si="3"/>
        <v>4.1399104525182539E-3</v>
      </c>
      <c r="I52">
        <f t="shared" si="4"/>
        <v>1.3728002707018522E-3</v>
      </c>
      <c r="J52">
        <f t="shared" si="5"/>
        <v>1.243183419766199E-6</v>
      </c>
      <c r="K52">
        <f t="shared" si="6"/>
        <v>4.1224141313224872E-7</v>
      </c>
      <c r="L52">
        <f t="shared" si="7"/>
        <v>2.7182676929536608E-6</v>
      </c>
      <c r="M52">
        <f t="shared" si="8"/>
        <v>9.0138148337410949E-7</v>
      </c>
      <c r="N52">
        <f t="shared" si="9"/>
        <v>9.0520712035541163E-3</v>
      </c>
      <c r="O52">
        <f t="shared" si="10"/>
        <v>3.0016798530249707E-3</v>
      </c>
      <c r="P52">
        <f t="shared" si="11"/>
        <v>30.144195616428775</v>
      </c>
      <c r="Q52">
        <f t="shared" si="12"/>
        <v>9.9958586971732437</v>
      </c>
      <c r="R52">
        <f t="shared" si="13"/>
        <v>367881.35421401536</v>
      </c>
      <c r="S52">
        <f t="shared" si="14"/>
        <v>1109408.1900337418</v>
      </c>
      <c r="T52">
        <f t="shared" si="15"/>
        <v>110.47195470660569</v>
      </c>
      <c r="U52">
        <f t="shared" si="16"/>
        <v>333.14678745377881</v>
      </c>
      <c r="V52">
        <f t="shared" si="17"/>
        <v>3.3173882386000497E-2</v>
      </c>
      <c r="W52">
        <f t="shared" si="18"/>
        <v>0.1000414301857621</v>
      </c>
    </row>
    <row r="53" spans="1:23" x14ac:dyDescent="0.45">
      <c r="A53">
        <v>540</v>
      </c>
      <c r="B53">
        <v>0.45885399999999998</v>
      </c>
      <c r="C53">
        <v>4.5424889999999998</v>
      </c>
      <c r="D53">
        <v>5.8170000000000001E-3</v>
      </c>
      <c r="E53">
        <v>13.697521</v>
      </c>
      <c r="F53">
        <f t="shared" si="1"/>
        <v>0.33162854796864338</v>
      </c>
      <c r="G53">
        <f t="shared" si="2"/>
        <v>-9.5869618126409151</v>
      </c>
      <c r="H53">
        <f t="shared" si="3"/>
        <v>4.0370892134352623E-3</v>
      </c>
      <c r="I53">
        <f t="shared" si="4"/>
        <v>1.3388140338714085E-3</v>
      </c>
      <c r="J53">
        <f t="shared" si="5"/>
        <v>1.1898568592985068E-6</v>
      </c>
      <c r="K53">
        <f t="shared" si="6"/>
        <v>3.945905025396942E-7</v>
      </c>
      <c r="L53">
        <f t="shared" si="7"/>
        <v>2.593105561460741E-6</v>
      </c>
      <c r="M53">
        <f t="shared" si="8"/>
        <v>8.5994783207663921E-7</v>
      </c>
      <c r="N53">
        <f t="shared" si="9"/>
        <v>8.7981998924173323E-3</v>
      </c>
      <c r="O53">
        <f t="shared" si="10"/>
        <v>2.9177342550602337E-3</v>
      </c>
      <c r="P53">
        <f t="shared" si="11"/>
        <v>29.85158895857942</v>
      </c>
      <c r="Q53">
        <f t="shared" si="12"/>
        <v>9.8996391008904787</v>
      </c>
      <c r="R53">
        <f t="shared" si="13"/>
        <v>385637.98360629898</v>
      </c>
      <c r="S53">
        <f t="shared" si="14"/>
        <v>1162861.2372743085</v>
      </c>
      <c r="T53">
        <f t="shared" si="15"/>
        <v>113.6596135832107</v>
      </c>
      <c r="U53">
        <f t="shared" si="16"/>
        <v>342.73169267067334</v>
      </c>
      <c r="V53">
        <f t="shared" si="17"/>
        <v>3.349905431793096E-2</v>
      </c>
      <c r="W53">
        <f t="shared" si="18"/>
        <v>0.10101378341257404</v>
      </c>
    </row>
    <row r="54" spans="1:23" x14ac:dyDescent="0.45">
      <c r="A54">
        <v>550</v>
      </c>
      <c r="B54">
        <v>0.45985300000000001</v>
      </c>
      <c r="C54">
        <v>4.5194070000000002</v>
      </c>
      <c r="D54">
        <v>5.8970000000000003E-3</v>
      </c>
      <c r="E54">
        <v>13.617519</v>
      </c>
      <c r="F54">
        <f t="shared" si="1"/>
        <v>0.33188182076338579</v>
      </c>
      <c r="G54">
        <f t="shared" si="2"/>
        <v>-9.5803307191298739</v>
      </c>
      <c r="H54">
        <f t="shared" si="3"/>
        <v>3.9405372027232792E-3</v>
      </c>
      <c r="I54">
        <f t="shared" si="4"/>
        <v>1.3077926616256608E-3</v>
      </c>
      <c r="J54">
        <f t="shared" si="5"/>
        <v>1.1402835895471272E-6</v>
      </c>
      <c r="K54">
        <f t="shared" si="6"/>
        <v>3.7843939388550975E-7</v>
      </c>
      <c r="L54">
        <f t="shared" si="7"/>
        <v>2.4796697847945476E-6</v>
      </c>
      <c r="M54">
        <f t="shared" si="8"/>
        <v>8.2295732306956733E-7</v>
      </c>
      <c r="N54">
        <f t="shared" si="9"/>
        <v>8.5691236171630478E-3</v>
      </c>
      <c r="O54">
        <f t="shared" si="10"/>
        <v>2.8439363484106025E-3</v>
      </c>
      <c r="P54">
        <f t="shared" si="11"/>
        <v>29.612765383720447</v>
      </c>
      <c r="Q54">
        <f t="shared" si="12"/>
        <v>9.8279384933881051</v>
      </c>
      <c r="R54">
        <f t="shared" si="13"/>
        <v>403279.50363876967</v>
      </c>
      <c r="S54">
        <f t="shared" si="14"/>
        <v>1215129.8396253127</v>
      </c>
      <c r="T54">
        <f t="shared" si="15"/>
        <v>116.69804809410216</v>
      </c>
      <c r="U54">
        <f t="shared" si="16"/>
        <v>351.62530995423731</v>
      </c>
      <c r="V54">
        <f t="shared" si="17"/>
        <v>3.3769220369731082E-2</v>
      </c>
      <c r="W54">
        <f t="shared" si="18"/>
        <v>0.10175073853715763</v>
      </c>
    </row>
    <row r="55" spans="1:23" x14ac:dyDescent="0.45">
      <c r="A55">
        <v>560</v>
      </c>
      <c r="B55">
        <v>0.46089400000000003</v>
      </c>
      <c r="C55">
        <v>4.4930539999999999</v>
      </c>
      <c r="D55">
        <v>5.8970000000000003E-3</v>
      </c>
      <c r="E55">
        <v>13.537604999999999</v>
      </c>
      <c r="F55">
        <f t="shared" si="1"/>
        <v>0.33189430479024912</v>
      </c>
      <c r="G55">
        <f t="shared" si="2"/>
        <v>-9.5800039978893476</v>
      </c>
      <c r="H55">
        <f t="shared" si="3"/>
        <v>3.8474584881706391E-3</v>
      </c>
      <c r="I55">
        <f t="shared" si="4"/>
        <v>1.2769495601407371E-3</v>
      </c>
      <c r="J55">
        <f t="shared" si="5"/>
        <v>1.0934679227379068E-6</v>
      </c>
      <c r="K55">
        <f t="shared" si="6"/>
        <v>3.6291577602753535E-7</v>
      </c>
      <c r="L55">
        <f t="shared" si="7"/>
        <v>2.3724932907304212E-6</v>
      </c>
      <c r="M55">
        <f t="shared" si="8"/>
        <v>7.8741701134650334E-7</v>
      </c>
      <c r="N55">
        <f t="shared" si="9"/>
        <v>8.3478163919917352E-3</v>
      </c>
      <c r="O55">
        <f t="shared" si="10"/>
        <v>2.7705927179367423E-3</v>
      </c>
      <c r="P55">
        <f t="shared" si="11"/>
        <v>29.372491288669409</v>
      </c>
      <c r="Q55">
        <f t="shared" si="12"/>
        <v>9.7485625762105812</v>
      </c>
      <c r="R55">
        <f t="shared" si="13"/>
        <v>421497.50387371139</v>
      </c>
      <c r="S55">
        <f t="shared" si="14"/>
        <v>1269975.102887318</v>
      </c>
      <c r="T55">
        <f t="shared" si="15"/>
        <v>119.79180578999372</v>
      </c>
      <c r="U55">
        <f t="shared" si="16"/>
        <v>360.93359862170541</v>
      </c>
      <c r="V55">
        <f t="shared" si="17"/>
        <v>3.4045460773896127E-2</v>
      </c>
      <c r="W55">
        <f t="shared" si="18"/>
        <v>0.10257922562248308</v>
      </c>
    </row>
    <row r="56" spans="1:23" x14ac:dyDescent="0.45">
      <c r="A56">
        <v>570</v>
      </c>
      <c r="B56">
        <v>0.462198</v>
      </c>
      <c r="C56">
        <v>4.4635850000000001</v>
      </c>
      <c r="D56">
        <v>6.0910000000000001E-3</v>
      </c>
      <c r="E56">
        <v>13.453567</v>
      </c>
      <c r="F56">
        <f t="shared" si="1"/>
        <v>0.331777067003866</v>
      </c>
      <c r="G56">
        <f t="shared" si="2"/>
        <v>-9.5830727289746562</v>
      </c>
      <c r="H56">
        <f t="shared" si="3"/>
        <v>3.7564941934526332E-3</v>
      </c>
      <c r="I56">
        <f t="shared" si="4"/>
        <v>1.2463186257207679E-3</v>
      </c>
      <c r="J56">
        <f t="shared" si="5"/>
        <v>1.0488852975157704E-6</v>
      </c>
      <c r="K56">
        <f t="shared" si="6"/>
        <v>3.4799608763325966E-7</v>
      </c>
      <c r="L56">
        <f t="shared" si="7"/>
        <v>2.2693419216780913E-6</v>
      </c>
      <c r="M56">
        <f t="shared" si="8"/>
        <v>7.5291560680327405E-7</v>
      </c>
      <c r="N56">
        <f t="shared" si="9"/>
        <v>8.1274566169750474E-3</v>
      </c>
      <c r="O56">
        <f t="shared" si="10"/>
        <v>2.6965037185811445E-3</v>
      </c>
      <c r="P56">
        <f t="shared" si="11"/>
        <v>29.107800120294765</v>
      </c>
      <c r="Q56">
        <f t="shared" si="12"/>
        <v>9.6573005508461751</v>
      </c>
      <c r="R56">
        <f t="shared" si="13"/>
        <v>440656.3816793806</v>
      </c>
      <c r="S56">
        <f t="shared" si="14"/>
        <v>1328170.104277418</v>
      </c>
      <c r="T56">
        <f t="shared" si="15"/>
        <v>123.03972166537253</v>
      </c>
      <c r="U56">
        <f t="shared" si="16"/>
        <v>370.85059186426167</v>
      </c>
      <c r="V56">
        <f t="shared" si="17"/>
        <v>3.4355052455605266E-2</v>
      </c>
      <c r="W56">
        <f t="shared" si="18"/>
        <v>0.10354860498903908</v>
      </c>
    </row>
    <row r="57" spans="1:23" x14ac:dyDescent="0.45">
      <c r="A57">
        <v>580</v>
      </c>
      <c r="B57">
        <v>0.46416000000000002</v>
      </c>
      <c r="C57">
        <v>4.4409799999999997</v>
      </c>
      <c r="D57">
        <v>6.1310000000000002E-3</v>
      </c>
      <c r="E57">
        <v>13.374110999999999</v>
      </c>
      <c r="F57">
        <f t="shared" si="1"/>
        <v>0.33205795884302142</v>
      </c>
      <c r="G57">
        <f t="shared" si="2"/>
        <v>-9.5757221205681944</v>
      </c>
      <c r="H57">
        <f t="shared" si="3"/>
        <v>3.6699239226029162E-3</v>
      </c>
      <c r="I57">
        <f t="shared" si="4"/>
        <v>1.2186274468486988E-3</v>
      </c>
      <c r="J57">
        <f t="shared" si="5"/>
        <v>1.0070457466438835E-6</v>
      </c>
      <c r="K57">
        <f t="shared" si="6"/>
        <v>3.3439755509211446E-7</v>
      </c>
      <c r="L57">
        <f t="shared" si="7"/>
        <v>2.1696090715354264E-6</v>
      </c>
      <c r="M57">
        <f t="shared" si="8"/>
        <v>7.2043595978135657E-7</v>
      </c>
      <c r="N57">
        <f t="shared" si="9"/>
        <v>7.9065923875450625E-3</v>
      </c>
      <c r="O57">
        <f t="shared" si="10"/>
        <v>2.6254469296119846E-3</v>
      </c>
      <c r="P57">
        <f t="shared" si="11"/>
        <v>28.813579369183039</v>
      </c>
      <c r="Q57">
        <f t="shared" si="12"/>
        <v>9.5677783522923114</v>
      </c>
      <c r="R57">
        <f t="shared" si="13"/>
        <v>460912.52710899792</v>
      </c>
      <c r="S57">
        <f t="shared" si="14"/>
        <v>1388048.4259884635</v>
      </c>
      <c r="T57">
        <f t="shared" si="15"/>
        <v>126.47673624547281</v>
      </c>
      <c r="U57">
        <f t="shared" si="16"/>
        <v>380.88753146032559</v>
      </c>
      <c r="V57">
        <f t="shared" si="17"/>
        <v>3.470585820620152E-2</v>
      </c>
      <c r="W57">
        <f t="shared" si="18"/>
        <v>0.10451747136893209</v>
      </c>
    </row>
    <row r="58" spans="1:23" x14ac:dyDescent="0.45">
      <c r="A58">
        <v>590</v>
      </c>
      <c r="B58">
        <v>0.46599499999999999</v>
      </c>
      <c r="C58">
        <v>4.4237250000000001</v>
      </c>
      <c r="D58">
        <v>6.1809999999999999E-3</v>
      </c>
      <c r="E58">
        <v>13.291209</v>
      </c>
      <c r="F58">
        <f t="shared" si="1"/>
        <v>0.33283089597041171</v>
      </c>
      <c r="G58">
        <f t="shared" si="2"/>
        <v>-9.5555273178988696</v>
      </c>
      <c r="H58">
        <f t="shared" si="3"/>
        <v>3.5853586644364189E-3</v>
      </c>
      <c r="I58">
        <f t="shared" si="4"/>
        <v>1.193318136659652E-3</v>
      </c>
      <c r="J58">
        <f t="shared" si="5"/>
        <v>9.671653461057833E-7</v>
      </c>
      <c r="K58">
        <f t="shared" si="6"/>
        <v>3.2190250869592119E-7</v>
      </c>
      <c r="L58">
        <f t="shared" si="7"/>
        <v>2.0754843852525957E-6</v>
      </c>
      <c r="M58">
        <f t="shared" si="8"/>
        <v>6.9078532751622057E-7</v>
      </c>
      <c r="N58">
        <f t="shared" si="9"/>
        <v>7.693985266872861E-3</v>
      </c>
      <c r="O58">
        <f t="shared" si="10"/>
        <v>2.5607960099564417E-3</v>
      </c>
      <c r="P58">
        <f t="shared" si="11"/>
        <v>28.522213757658346</v>
      </c>
      <c r="Q58">
        <f t="shared" si="12"/>
        <v>9.4930739600210305</v>
      </c>
      <c r="R58">
        <f t="shared" si="13"/>
        <v>481815.23653250496</v>
      </c>
      <c r="S58">
        <f t="shared" si="14"/>
        <v>1447627.7363845988</v>
      </c>
      <c r="T58">
        <f t="shared" si="15"/>
        <v>129.9716551714219</v>
      </c>
      <c r="U58">
        <f t="shared" si="16"/>
        <v>390.50357627549164</v>
      </c>
      <c r="V58">
        <f t="shared" si="17"/>
        <v>3.5060392173503555E-2</v>
      </c>
      <c r="W58">
        <f t="shared" si="18"/>
        <v>0.10533995671069064</v>
      </c>
    </row>
    <row r="59" spans="1:23" x14ac:dyDescent="0.45">
      <c r="A59">
        <v>600</v>
      </c>
      <c r="B59">
        <v>0.46729100000000001</v>
      </c>
      <c r="C59">
        <v>4.4113340000000001</v>
      </c>
      <c r="D59">
        <v>6.2500000000000003E-3</v>
      </c>
      <c r="E59">
        <v>13.218391</v>
      </c>
      <c r="F59">
        <f t="shared" si="1"/>
        <v>0.33372700202316607</v>
      </c>
      <c r="G59">
        <f t="shared" si="2"/>
        <v>-9.5321730586789997</v>
      </c>
      <c r="H59">
        <f t="shared" si="3"/>
        <v>3.5062871122857027E-3</v>
      </c>
      <c r="I59">
        <f t="shared" si="4"/>
        <v>1.1701426862155719E-3</v>
      </c>
      <c r="J59">
        <f t="shared" si="5"/>
        <v>9.3007154303279521E-7</v>
      </c>
      <c r="K59">
        <f t="shared" si="6"/>
        <v>3.103899877233948E-7</v>
      </c>
      <c r="L59">
        <f t="shared" si="7"/>
        <v>1.9903476485376248E-6</v>
      </c>
      <c r="M59">
        <f t="shared" si="8"/>
        <v>6.6423275373031958E-7</v>
      </c>
      <c r="N59">
        <f t="shared" si="9"/>
        <v>7.5034338608826251E-3</v>
      </c>
      <c r="O59">
        <f t="shared" si="10"/>
        <v>2.5040984872714686E-3</v>
      </c>
      <c r="P59">
        <f t="shared" si="11"/>
        <v>28.287279232854903</v>
      </c>
      <c r="Q59">
        <f t="shared" si="12"/>
        <v>9.4402288937728311</v>
      </c>
      <c r="R59">
        <f t="shared" si="13"/>
        <v>502424.79032983689</v>
      </c>
      <c r="S59">
        <f t="shared" si="14"/>
        <v>1505496.3706381798</v>
      </c>
      <c r="T59">
        <f t="shared" si="15"/>
        <v>133.27231485483773</v>
      </c>
      <c r="U59">
        <f t="shared" si="16"/>
        <v>399.34531532329078</v>
      </c>
      <c r="V59">
        <f t="shared" si="17"/>
        <v>3.5351579477411431E-2</v>
      </c>
      <c r="W59">
        <f t="shared" si="18"/>
        <v>0.10592963489048891</v>
      </c>
    </row>
    <row r="60" spans="1:23" x14ac:dyDescent="0.45">
      <c r="A60">
        <v>610</v>
      </c>
      <c r="B60">
        <v>0.46811199999999997</v>
      </c>
      <c r="C60">
        <v>4.4062609999999998</v>
      </c>
      <c r="D60">
        <v>6.3290000000000004E-3</v>
      </c>
      <c r="E60">
        <v>13.148127000000001</v>
      </c>
      <c r="F60">
        <f t="shared" si="1"/>
        <v>0.33512461508776115</v>
      </c>
      <c r="G60">
        <f t="shared" si="2"/>
        <v>-9.4958734364801156</v>
      </c>
      <c r="H60">
        <f t="shared" si="3"/>
        <v>3.4304744335246109E-3</v>
      </c>
      <c r="I60">
        <f t="shared" si="4"/>
        <v>1.1496364241033407E-3</v>
      </c>
      <c r="J60">
        <f t="shared" si="5"/>
        <v>8.9504420204231369E-7</v>
      </c>
      <c r="K60">
        <f t="shared" si="6"/>
        <v>2.9995134369596265E-7</v>
      </c>
      <c r="L60">
        <f t="shared" si="7"/>
        <v>1.9120300313649592E-6</v>
      </c>
      <c r="M60">
        <f t="shared" si="8"/>
        <v>6.4076832829742171E-7</v>
      </c>
      <c r="N60">
        <f t="shared" si="9"/>
        <v>7.3283197899746454E-3</v>
      </c>
      <c r="O60">
        <f t="shared" si="10"/>
        <v>2.4559003488552754E-3</v>
      </c>
      <c r="P60">
        <f t="shared" si="11"/>
        <v>28.08756665071607</v>
      </c>
      <c r="Q60">
        <f t="shared" si="12"/>
        <v>9.4128349625730596</v>
      </c>
      <c r="R60">
        <f t="shared" si="13"/>
        <v>523004.33758674824</v>
      </c>
      <c r="S60">
        <f t="shared" si="14"/>
        <v>1560626.4477164294</v>
      </c>
      <c r="T60">
        <f t="shared" si="15"/>
        <v>136.45692718923499</v>
      </c>
      <c r="U60">
        <f t="shared" si="16"/>
        <v>407.18264503936894</v>
      </c>
      <c r="V60">
        <f t="shared" si="17"/>
        <v>3.5602941772619016E-2</v>
      </c>
      <c r="W60">
        <f t="shared" si="18"/>
        <v>0.10623791917909538</v>
      </c>
    </row>
    <row r="61" spans="1:23" x14ac:dyDescent="0.45">
      <c r="A61">
        <v>620</v>
      </c>
      <c r="B61">
        <v>0.468949</v>
      </c>
      <c r="C61">
        <v>4.3642880000000002</v>
      </c>
      <c r="D61">
        <v>6.3680000000000004E-3</v>
      </c>
      <c r="E61">
        <v>13.083465</v>
      </c>
      <c r="F61">
        <f t="shared" si="1"/>
        <v>0.33357279589160821</v>
      </c>
      <c r="G61">
        <f t="shared" si="2"/>
        <v>-9.5361874985701931</v>
      </c>
      <c r="H61">
        <f t="shared" si="3"/>
        <v>3.3585453669674266E-3</v>
      </c>
      <c r="I61">
        <f t="shared" si="4"/>
        <v>1.1203193681881319E-3</v>
      </c>
      <c r="J61">
        <f t="shared" si="5"/>
        <v>8.621437044374993E-7</v>
      </c>
      <c r="K61">
        <f t="shared" si="6"/>
        <v>2.8758768594956498E-7</v>
      </c>
      <c r="L61">
        <f t="shared" si="7"/>
        <v>1.8384594154961399E-6</v>
      </c>
      <c r="M61">
        <f t="shared" si="8"/>
        <v>6.1326004736029927E-7</v>
      </c>
      <c r="N61">
        <f t="shared" si="9"/>
        <v>7.161856336120616E-3</v>
      </c>
      <c r="O61">
        <f t="shared" si="10"/>
        <v>2.3890004418137835E-3</v>
      </c>
      <c r="P61">
        <f t="shared" si="11"/>
        <v>27.899547712011326</v>
      </c>
      <c r="Q61">
        <f t="shared" si="12"/>
        <v>9.3065301344069393</v>
      </c>
      <c r="R61">
        <f t="shared" si="13"/>
        <v>543933.68250129838</v>
      </c>
      <c r="S61">
        <f t="shared" si="14"/>
        <v>1630629.6232803266</v>
      </c>
      <c r="T61">
        <f t="shared" si="15"/>
        <v>139.62860368428906</v>
      </c>
      <c r="U61">
        <f t="shared" si="16"/>
        <v>418.58510467280502</v>
      </c>
      <c r="V61">
        <f t="shared" si="17"/>
        <v>3.5842874957054571E-2</v>
      </c>
      <c r="W61">
        <f t="shared" si="18"/>
        <v>0.1074514330859925</v>
      </c>
    </row>
    <row r="62" spans="1:23" x14ac:dyDescent="0.45">
      <c r="A62">
        <v>630</v>
      </c>
      <c r="B62">
        <v>0.46965600000000002</v>
      </c>
      <c r="C62">
        <v>4.307086</v>
      </c>
      <c r="D62">
        <v>6.3800000000000003E-3</v>
      </c>
      <c r="E62">
        <v>13.024172</v>
      </c>
      <c r="F62">
        <f t="shared" si="1"/>
        <v>0.33069941029648564</v>
      </c>
      <c r="G62">
        <f t="shared" si="2"/>
        <v>-9.6113315903990966</v>
      </c>
      <c r="H62">
        <f t="shared" si="3"/>
        <v>3.2902561166334231E-3</v>
      </c>
      <c r="I62">
        <f t="shared" si="4"/>
        <v>1.0880857574950779E-3</v>
      </c>
      <c r="J62">
        <f t="shared" si="5"/>
        <v>8.3120718254056032E-7</v>
      </c>
      <c r="K62">
        <f t="shared" si="6"/>
        <v>2.7487972510036662E-7</v>
      </c>
      <c r="L62">
        <f t="shared" si="7"/>
        <v>1.7698212788520966E-6</v>
      </c>
      <c r="M62">
        <f t="shared" si="8"/>
        <v>5.8527885324656047E-7</v>
      </c>
      <c r="N62">
        <f t="shared" si="9"/>
        <v>7.0056724850388859E-3</v>
      </c>
      <c r="O62">
        <f t="shared" si="10"/>
        <v>2.3167717595326746E-3</v>
      </c>
      <c r="P62">
        <f t="shared" si="11"/>
        <v>27.731301207692439</v>
      </c>
      <c r="Q62">
        <f t="shared" si="12"/>
        <v>9.170724956138109</v>
      </c>
      <c r="R62">
        <f t="shared" si="13"/>
        <v>565028.80372678</v>
      </c>
      <c r="S62">
        <f t="shared" si="14"/>
        <v>1708587.2733193215</v>
      </c>
      <c r="T62">
        <f t="shared" si="15"/>
        <v>142.74147159113866</v>
      </c>
      <c r="U62">
        <f t="shared" si="16"/>
        <v>431.63509563916386</v>
      </c>
      <c r="V62">
        <f t="shared" si="17"/>
        <v>3.6060334584033439E-2</v>
      </c>
      <c r="W62">
        <f t="shared" si="18"/>
        <v>0.10904263346494592</v>
      </c>
    </row>
    <row r="63" spans="1:23" x14ac:dyDescent="0.45">
      <c r="A63">
        <v>640</v>
      </c>
      <c r="B63">
        <v>0.470136</v>
      </c>
      <c r="C63">
        <v>4.2913420000000002</v>
      </c>
      <c r="D63">
        <v>6.4229999999999999E-3</v>
      </c>
      <c r="E63">
        <v>12.970630999999999</v>
      </c>
      <c r="F63">
        <f t="shared" si="1"/>
        <v>0.33085067334041041</v>
      </c>
      <c r="G63">
        <f t="shared" si="2"/>
        <v>-9.607359543047755</v>
      </c>
      <c r="H63">
        <f t="shared" si="3"/>
        <v>3.225531310423396E-3</v>
      </c>
      <c r="I63">
        <f t="shared" si="4"/>
        <v>1.0671692059341569E-3</v>
      </c>
      <c r="J63">
        <f t="shared" si="5"/>
        <v>8.0212383148681595E-7</v>
      </c>
      <c r="K63">
        <f t="shared" si="6"/>
        <v>2.6538320974980294E-7</v>
      </c>
      <c r="L63">
        <f t="shared" si="7"/>
        <v>1.7061527547067571E-6</v>
      </c>
      <c r="M63">
        <f t="shared" si="8"/>
        <v>5.6448178771632661E-7</v>
      </c>
      <c r="N63">
        <f t="shared" si="9"/>
        <v>6.8608473089135829E-3</v>
      </c>
      <c r="O63">
        <f t="shared" si="10"/>
        <v>2.2699159518398014E-3</v>
      </c>
      <c r="P63">
        <f t="shared" si="11"/>
        <v>27.589104003947792</v>
      </c>
      <c r="Q63">
        <f t="shared" si="12"/>
        <v>9.1278736365647397</v>
      </c>
      <c r="R63">
        <f t="shared" si="13"/>
        <v>586113.99081430654</v>
      </c>
      <c r="S63">
        <f t="shared" si="14"/>
        <v>1771536.3396321614</v>
      </c>
      <c r="T63">
        <f t="shared" si="15"/>
        <v>145.75459195846034</v>
      </c>
      <c r="U63">
        <f t="shared" si="16"/>
        <v>440.54494581153318</v>
      </c>
      <c r="V63">
        <f t="shared" si="17"/>
        <v>3.6246193419579978E-2</v>
      </c>
      <c r="W63">
        <f t="shared" si="18"/>
        <v>0.10955454028133856</v>
      </c>
    </row>
    <row r="64" spans="1:23" x14ac:dyDescent="0.45">
      <c r="A64">
        <v>650</v>
      </c>
      <c r="B64">
        <v>0.47080699999999998</v>
      </c>
      <c r="C64">
        <v>4.2949039999999998</v>
      </c>
      <c r="D64">
        <v>6.5700000000000003E-3</v>
      </c>
      <c r="E64">
        <v>12.922846</v>
      </c>
      <c r="F64">
        <f t="shared" si="1"/>
        <v>0.3323497006773895</v>
      </c>
      <c r="G64">
        <f t="shared" si="2"/>
        <v>-9.5680941605268579</v>
      </c>
      <c r="H64">
        <f t="shared" si="3"/>
        <v>3.1642074149466574E-3</v>
      </c>
      <c r="I64">
        <f t="shared" si="4"/>
        <v>1.0516233872386979E-3</v>
      </c>
      <c r="J64">
        <f t="shared" si="5"/>
        <v>7.7476807854890552E-7</v>
      </c>
      <c r="K64">
        <f t="shared" si="6"/>
        <v>2.5749393900012494E-7</v>
      </c>
      <c r="L64">
        <f t="shared" si="7"/>
        <v>1.6456171606388722E-6</v>
      </c>
      <c r="M64">
        <f t="shared" si="8"/>
        <v>5.4692037076790482E-7</v>
      </c>
      <c r="N64">
        <f t="shared" si="9"/>
        <v>6.7208164172296875E-3</v>
      </c>
      <c r="O64">
        <f t="shared" si="10"/>
        <v>2.2336613245739719E-3</v>
      </c>
      <c r="P64">
        <f t="shared" si="11"/>
        <v>27.4482877272428</v>
      </c>
      <c r="Q64">
        <f t="shared" si="12"/>
        <v>9.1224302102560078</v>
      </c>
      <c r="R64">
        <f t="shared" si="13"/>
        <v>607674.75201326504</v>
      </c>
      <c r="S64">
        <f t="shared" si="14"/>
        <v>1828419.7361234648</v>
      </c>
      <c r="T64">
        <f t="shared" si="15"/>
        <v>148.7914470385428</v>
      </c>
      <c r="U64">
        <f t="shared" si="16"/>
        <v>447.69544469358209</v>
      </c>
      <c r="V64">
        <f t="shared" si="17"/>
        <v>3.6432145055353901E-2</v>
      </c>
      <c r="W64">
        <f t="shared" si="18"/>
        <v>0.10961991234262744</v>
      </c>
    </row>
    <row r="65" spans="1:23" x14ac:dyDescent="0.45">
      <c r="A65">
        <v>660</v>
      </c>
      <c r="B65">
        <v>0.47195500000000001</v>
      </c>
      <c r="C65">
        <v>4.303159</v>
      </c>
      <c r="D65">
        <v>6.659E-3</v>
      </c>
      <c r="E65">
        <v>12.875083</v>
      </c>
      <c r="F65">
        <f t="shared" si="1"/>
        <v>0.33422378713985768</v>
      </c>
      <c r="G65">
        <f t="shared" si="2"/>
        <v>-9.5192528808364028</v>
      </c>
      <c r="H65">
        <f t="shared" si="3"/>
        <v>3.1047471244976203E-3</v>
      </c>
      <c r="I65">
        <f t="shared" si="4"/>
        <v>1.0376803420611778E-3</v>
      </c>
      <c r="J65">
        <f t="shared" si="5"/>
        <v>7.4869068471840084E-7</v>
      </c>
      <c r="K65">
        <f t="shared" si="6"/>
        <v>2.5023023604291709E-7</v>
      </c>
      <c r="L65">
        <f t="shared" si="7"/>
        <v>1.5863603197728614E-6</v>
      </c>
      <c r="M65">
        <f t="shared" si="8"/>
        <v>5.3019935384288143E-7</v>
      </c>
      <c r="N65">
        <f t="shared" si="9"/>
        <v>6.5784812630391033E-3</v>
      </c>
      <c r="O65">
        <f t="shared" si="10"/>
        <v>2.1986849213615233E-3</v>
      </c>
      <c r="P65">
        <f t="shared" si="11"/>
        <v>27.28031909821911</v>
      </c>
      <c r="Q65">
        <f t="shared" si="12"/>
        <v>9.1177315633905778</v>
      </c>
      <c r="R65">
        <f t="shared" si="13"/>
        <v>630373.81075138226</v>
      </c>
      <c r="S65">
        <f t="shared" si="14"/>
        <v>1886083.0228328393</v>
      </c>
      <c r="T65">
        <f t="shared" si="15"/>
        <v>152.01076966175376</v>
      </c>
      <c r="U65">
        <f t="shared" si="16"/>
        <v>454.81732752356152</v>
      </c>
      <c r="V65">
        <f t="shared" si="17"/>
        <v>3.6656462719502465E-2</v>
      </c>
      <c r="W65">
        <f t="shared" si="18"/>
        <v>0.10967640284730357</v>
      </c>
    </row>
    <row r="66" spans="1:23" x14ac:dyDescent="0.45">
      <c r="A66">
        <v>670</v>
      </c>
      <c r="B66">
        <v>0.47372799999999998</v>
      </c>
      <c r="C66">
        <v>4.3133850000000002</v>
      </c>
      <c r="D66">
        <v>6.8190000000000004E-3</v>
      </c>
      <c r="E66">
        <v>12.81894</v>
      </c>
      <c r="F66">
        <f t="shared" si="1"/>
        <v>0.33648531001783299</v>
      </c>
      <c r="G66">
        <f t="shared" si="2"/>
        <v>-9.4606778215165068</v>
      </c>
      <c r="H66">
        <f t="shared" si="3"/>
        <v>3.0450711435797326E-3</v>
      </c>
      <c r="I66">
        <f t="shared" si="4"/>
        <v>1.0246217077737837E-3</v>
      </c>
      <c r="J66">
        <f t="shared" si="5"/>
        <v>7.2334048442866424E-7</v>
      </c>
      <c r="K66">
        <f t="shared" si="6"/>
        <v>2.433934471514286E-7</v>
      </c>
      <c r="L66">
        <f t="shared" si="7"/>
        <v>1.5269109793566441E-6</v>
      </c>
      <c r="M66">
        <f t="shared" si="8"/>
        <v>5.1378311425845337E-7</v>
      </c>
      <c r="N66">
        <f t="shared" si="9"/>
        <v>6.4278893026794544E-3</v>
      </c>
      <c r="O66">
        <f t="shared" si="10"/>
        <v>2.1628903247724088E-3</v>
      </c>
      <c r="P66">
        <f t="shared" si="11"/>
        <v>27.0597051472575</v>
      </c>
      <c r="Q66">
        <f t="shared" si="12"/>
        <v>9.1051932754660907</v>
      </c>
      <c r="R66">
        <f t="shared" si="13"/>
        <v>654917.02759341267</v>
      </c>
      <c r="S66">
        <f t="shared" si="14"/>
        <v>1946346.56579422</v>
      </c>
      <c r="T66">
        <f t="shared" si="15"/>
        <v>155.57206306946694</v>
      </c>
      <c r="U66">
        <f t="shared" si="16"/>
        <v>462.34429390460446</v>
      </c>
      <c r="V66">
        <f t="shared" si="17"/>
        <v>3.6955317678372783E-2</v>
      </c>
      <c r="W66">
        <f t="shared" si="18"/>
        <v>0.10982743251529831</v>
      </c>
    </row>
    <row r="67" spans="1:23" x14ac:dyDescent="0.45">
      <c r="A67">
        <v>680</v>
      </c>
      <c r="B67">
        <v>0.47592200000000001</v>
      </c>
      <c r="C67">
        <v>4.3267829999999998</v>
      </c>
      <c r="D67">
        <v>6.9849999999999999E-3</v>
      </c>
      <c r="E67">
        <v>12.758368000000001</v>
      </c>
      <c r="F67">
        <f t="shared" si="1"/>
        <v>0.33913295180073183</v>
      </c>
      <c r="G67">
        <f t="shared" si="2"/>
        <v>-9.3926002003125593</v>
      </c>
      <c r="H67">
        <f t="shared" si="3"/>
        <v>2.9861137249786156E-3</v>
      </c>
      <c r="I67">
        <f t="shared" si="4"/>
        <v>1.0126895619646766E-3</v>
      </c>
      <c r="J67">
        <f t="shared" si="5"/>
        <v>6.9890405877191054E-7</v>
      </c>
      <c r="K67">
        <f t="shared" si="6"/>
        <v>2.3702139647683021E-7</v>
      </c>
      <c r="L67">
        <f t="shared" si="7"/>
        <v>1.4685264786496748E-6</v>
      </c>
      <c r="M67">
        <f t="shared" si="8"/>
        <v>4.9802571950199868E-7</v>
      </c>
      <c r="N67">
        <f t="shared" si="9"/>
        <v>6.2743763158219527E-3</v>
      </c>
      <c r="O67">
        <f t="shared" si="10"/>
        <v>2.1278477606932996E-3</v>
      </c>
      <c r="P67">
        <f t="shared" si="11"/>
        <v>26.807686973915896</v>
      </c>
      <c r="Q67">
        <f t="shared" si="12"/>
        <v>9.0913700144141263</v>
      </c>
      <c r="R67">
        <f t="shared" si="13"/>
        <v>680954.69474919536</v>
      </c>
      <c r="S67">
        <f t="shared" si="14"/>
        <v>2007928.4278730645</v>
      </c>
      <c r="T67">
        <f t="shared" si="15"/>
        <v>159.37839072201052</v>
      </c>
      <c r="U67">
        <f t="shared" si="16"/>
        <v>469.95843333931845</v>
      </c>
      <c r="V67">
        <f t="shared" si="17"/>
        <v>3.7302733390352116E-2</v>
      </c>
      <c r="W67">
        <f t="shared" si="18"/>
        <v>0.10999442310834633</v>
      </c>
    </row>
    <row r="68" spans="1:23" x14ac:dyDescent="0.45">
      <c r="A68">
        <v>690</v>
      </c>
      <c r="B68">
        <v>0.47846499999999997</v>
      </c>
      <c r="C68">
        <v>4.3434869999999997</v>
      </c>
      <c r="D68">
        <v>7.1469999999999997E-3</v>
      </c>
      <c r="E68">
        <v>12.693322999999999</v>
      </c>
      <c r="F68">
        <f t="shared" ref="F68:F101" si="19">C68/E68</f>
        <v>0.34218675440623386</v>
      </c>
      <c r="G68">
        <f t="shared" ref="G68:G101" si="20">20*LOG10(F68)</f>
        <v>-9.3147361086170335</v>
      </c>
      <c r="H68">
        <f t="shared" ref="H68:H101" si="21">(E68/(2*PI()*A68))</f>
        <v>2.927833477843545E-3</v>
      </c>
      <c r="I68">
        <f t="shared" ref="I68:I101" si="22">(C68/(2*PI()*A68))</f>
        <v>1.0018658352251987E-3</v>
      </c>
      <c r="J68">
        <f t="shared" ref="J68:J101" si="23">(E68/((2*PI()*A68)^2))</f>
        <v>6.7533213123005129E-7</v>
      </c>
      <c r="K68">
        <f t="shared" ref="K68:K101" si="24">(C68/((2*PI()*A68)^2))</f>
        <v>2.3108971013185605E-7</v>
      </c>
      <c r="L68">
        <f t="shared" ref="L68:L101" si="25">(J68/B68)</f>
        <v>1.411455657634417E-6</v>
      </c>
      <c r="M68">
        <f t="shared" ref="M68:M101" si="26">(K68/B68)</f>
        <v>4.8298143047423749E-7</v>
      </c>
      <c r="N68">
        <f t="shared" ref="N68:N101" si="27">(H68/B68)</f>
        <v>6.1192218403510086E-3</v>
      </c>
      <c r="O68">
        <f t="shared" ref="O68:O101" si="28">(I68/B68)</f>
        <v>2.0939166610414528E-3</v>
      </c>
      <c r="P68">
        <f t="shared" ref="P68:P101" si="29">(E68/B68)</f>
        <v>26.52926128347946</v>
      </c>
      <c r="Q68">
        <f t="shared" ref="Q68:Q101" si="30">(C68/B68)</f>
        <v>9.0779618153887949</v>
      </c>
      <c r="R68">
        <f t="shared" ref="R68:R101" si="31">(1/L68)</f>
        <v>708488.42795103334</v>
      </c>
      <c r="S68">
        <f t="shared" ref="S68:S101" si="32">(1/M68)</f>
        <v>2070472.9766072044</v>
      </c>
      <c r="T68">
        <f t="shared" ref="T68:T101" si="33">(1/N68)</f>
        <v>163.41947164030881</v>
      </c>
      <c r="U68">
        <f t="shared" ref="U68:U101" si="34">(1/O68)</f>
        <v>477.57392574670536</v>
      </c>
      <c r="V68">
        <f t="shared" ref="V68:V101" si="35">(1/P68)</f>
        <v>3.7694227114523124E-2</v>
      </c>
      <c r="W68">
        <f t="shared" ref="W68:W101" si="36">(1/Q68)</f>
        <v>0.11015688547013035</v>
      </c>
    </row>
    <row r="69" spans="1:23" x14ac:dyDescent="0.45">
      <c r="A69">
        <v>700</v>
      </c>
      <c r="B69">
        <v>0.48089199999999999</v>
      </c>
      <c r="C69">
        <v>4.3642200000000004</v>
      </c>
      <c r="D69">
        <v>7.0889999999999998E-3</v>
      </c>
      <c r="E69">
        <v>12.626564</v>
      </c>
      <c r="F69">
        <f t="shared" si="19"/>
        <v>0.34563797403632535</v>
      </c>
      <c r="G69">
        <f t="shared" si="20"/>
        <v>-9.2275709830964505</v>
      </c>
      <c r="H69">
        <f t="shared" si="21"/>
        <v>2.8708286783802493E-3</v>
      </c>
      <c r="I69">
        <f t="shared" si="22"/>
        <v>9.9226740820073083E-4</v>
      </c>
      <c r="J69">
        <f t="shared" si="23"/>
        <v>6.5272367847741396E-7</v>
      </c>
      <c r="K69">
        <f t="shared" si="24"/>
        <v>2.2560608983447118E-7</v>
      </c>
      <c r="L69">
        <f t="shared" si="25"/>
        <v>1.3573186463434907E-6</v>
      </c>
      <c r="M69">
        <f t="shared" si="26"/>
        <v>4.6914086704389171E-7</v>
      </c>
      <c r="N69">
        <f t="shared" si="27"/>
        <v>5.9697992031064132E-3</v>
      </c>
      <c r="O69">
        <f t="shared" si="28"/>
        <v>2.0633893019653704E-3</v>
      </c>
      <c r="P69">
        <f t="shared" si="29"/>
        <v>26.256548247839433</v>
      </c>
      <c r="Q69">
        <f t="shared" si="30"/>
        <v>9.075260141570249</v>
      </c>
      <c r="R69">
        <f t="shared" si="31"/>
        <v>736746.67528801807</v>
      </c>
      <c r="S69">
        <f t="shared" si="32"/>
        <v>2131555.936069075</v>
      </c>
      <c r="T69">
        <f t="shared" si="33"/>
        <v>167.50982168372519</v>
      </c>
      <c r="U69">
        <f t="shared" si="34"/>
        <v>484.6395195746648</v>
      </c>
      <c r="V69">
        <f t="shared" si="35"/>
        <v>3.8085737339152596E-2</v>
      </c>
      <c r="W69">
        <f t="shared" si="36"/>
        <v>0.11018967879712754</v>
      </c>
    </row>
    <row r="70" spans="1:23" x14ac:dyDescent="0.45">
      <c r="A70">
        <v>710</v>
      </c>
      <c r="B70">
        <v>0.48291899999999999</v>
      </c>
      <c r="C70">
        <v>4.3942449999999997</v>
      </c>
      <c r="D70">
        <v>7.2940000000000001E-3</v>
      </c>
      <c r="E70">
        <v>12.562367999999999</v>
      </c>
      <c r="F70">
        <f t="shared" si="19"/>
        <v>0.34979432221695783</v>
      </c>
      <c r="G70">
        <f t="shared" si="20"/>
        <v>-9.1237448834165384</v>
      </c>
      <c r="H70">
        <f t="shared" si="21"/>
        <v>2.8160041748442918E-3</v>
      </c>
      <c r="I70">
        <f t="shared" si="22"/>
        <v>9.8502227169978258E-4</v>
      </c>
      <c r="J70">
        <f t="shared" si="23"/>
        <v>6.3124082280828579E-7</v>
      </c>
      <c r="K70">
        <f t="shared" si="24"/>
        <v>2.2080445576989912E-7</v>
      </c>
      <c r="L70">
        <f t="shared" si="25"/>
        <v>1.3071360265557698E-6</v>
      </c>
      <c r="M70">
        <f t="shared" si="26"/>
        <v>4.5722876045444294E-7</v>
      </c>
      <c r="N70">
        <f t="shared" si="27"/>
        <v>5.8312142923436271E-3</v>
      </c>
      <c r="O70">
        <f t="shared" si="28"/>
        <v>2.0397256510921763E-3</v>
      </c>
      <c r="P70">
        <f t="shared" si="29"/>
        <v>26.013405974915049</v>
      </c>
      <c r="Q70">
        <f t="shared" si="30"/>
        <v>9.09934171154997</v>
      </c>
      <c r="R70">
        <f t="shared" si="31"/>
        <v>765031.3201411363</v>
      </c>
      <c r="S70">
        <f t="shared" si="32"/>
        <v>2187089.0164610222</v>
      </c>
      <c r="T70">
        <f t="shared" si="33"/>
        <v>171.49086791630998</v>
      </c>
      <c r="U70">
        <f t="shared" si="34"/>
        <v>490.26201119966669</v>
      </c>
      <c r="V70">
        <f t="shared" si="35"/>
        <v>3.8441717357746562E-2</v>
      </c>
      <c r="W70">
        <f t="shared" si="36"/>
        <v>0.10989805984873396</v>
      </c>
    </row>
    <row r="71" spans="1:23" x14ac:dyDescent="0.45">
      <c r="A71">
        <v>720</v>
      </c>
      <c r="B71">
        <v>0.48330699999999999</v>
      </c>
      <c r="C71">
        <v>4.4367570000000001</v>
      </c>
      <c r="D71">
        <v>7.5269999999999998E-3</v>
      </c>
      <c r="E71">
        <v>12.515997</v>
      </c>
      <c r="F71">
        <f t="shared" si="19"/>
        <v>0.35448690184249804</v>
      </c>
      <c r="G71">
        <f t="shared" si="20"/>
        <v>-9.0079961440396232</v>
      </c>
      <c r="H71">
        <f t="shared" si="21"/>
        <v>2.766642764268518E-3</v>
      </c>
      <c r="I71">
        <f t="shared" si="22"/>
        <v>9.8073862201051155E-4</v>
      </c>
      <c r="J71">
        <f t="shared" si="23"/>
        <v>6.115623218093889E-7</v>
      </c>
      <c r="K71">
        <f t="shared" si="24"/>
        <v>2.1679083274181504E-7</v>
      </c>
      <c r="L71">
        <f t="shared" si="25"/>
        <v>1.2653702963321221E-6</v>
      </c>
      <c r="M71">
        <f t="shared" si="26"/>
        <v>4.4855719603029761E-7</v>
      </c>
      <c r="N71">
        <f t="shared" si="27"/>
        <v>5.7244003589199373E-3</v>
      </c>
      <c r="O71">
        <f t="shared" si="28"/>
        <v>2.0292249481396124E-3</v>
      </c>
      <c r="P71">
        <f t="shared" si="29"/>
        <v>25.896577123857096</v>
      </c>
      <c r="Q71">
        <f t="shared" si="30"/>
        <v>9.1799973929614094</v>
      </c>
      <c r="R71">
        <f t="shared" si="31"/>
        <v>790282.49904289655</v>
      </c>
      <c r="S71">
        <f t="shared" si="32"/>
        <v>2229370.097837992</v>
      </c>
      <c r="T71">
        <f t="shared" si="33"/>
        <v>174.69078633568478</v>
      </c>
      <c r="U71">
        <f t="shared" si="34"/>
        <v>492.79898757247054</v>
      </c>
      <c r="V71">
        <f t="shared" si="35"/>
        <v>3.8615141886019944E-2</v>
      </c>
      <c r="W71">
        <f t="shared" si="36"/>
        <v>0.10893249280950028</v>
      </c>
    </row>
    <row r="72" spans="1:23" x14ac:dyDescent="0.45">
      <c r="A72">
        <v>730</v>
      </c>
      <c r="B72">
        <v>0.48064800000000002</v>
      </c>
      <c r="C72">
        <v>4.428776</v>
      </c>
      <c r="D72">
        <v>7.5389999999999997E-3</v>
      </c>
      <c r="E72">
        <v>12.504462</v>
      </c>
      <c r="F72">
        <f t="shared" si="19"/>
        <v>0.35417565345874136</v>
      </c>
      <c r="G72">
        <f t="shared" si="20"/>
        <v>-9.0156259228813234</v>
      </c>
      <c r="H72">
        <f t="shared" si="21"/>
        <v>2.726228682198312E-3</v>
      </c>
      <c r="I72">
        <f t="shared" si="22"/>
        <v>9.6556382499555051E-4</v>
      </c>
      <c r="J72">
        <f t="shared" si="23"/>
        <v>5.9437365859008913E-7</v>
      </c>
      <c r="K72">
        <f t="shared" si="24"/>
        <v>2.1051267892980768E-7</v>
      </c>
      <c r="L72">
        <f t="shared" si="25"/>
        <v>1.2366090332011974E-6</v>
      </c>
      <c r="M72">
        <f t="shared" si="26"/>
        <v>4.3797681240701652E-7</v>
      </c>
      <c r="N72">
        <f t="shared" si="27"/>
        <v>5.6719859069387819E-3</v>
      </c>
      <c r="O72">
        <f t="shared" si="28"/>
        <v>2.0088793149988151E-3</v>
      </c>
      <c r="P72">
        <f t="shared" si="29"/>
        <v>26.01584111449543</v>
      </c>
      <c r="Q72">
        <f t="shared" si="30"/>
        <v>9.2141775270052086</v>
      </c>
      <c r="R72">
        <f t="shared" si="31"/>
        <v>808663.02376209397</v>
      </c>
      <c r="S72">
        <f t="shared" si="32"/>
        <v>2283225.8961478751</v>
      </c>
      <c r="T72">
        <f t="shared" si="33"/>
        <v>176.30509250325488</v>
      </c>
      <c r="U72">
        <f t="shared" si="34"/>
        <v>497.7899829689818</v>
      </c>
      <c r="V72">
        <f t="shared" si="35"/>
        <v>3.8438119128995717E-2</v>
      </c>
      <c r="W72">
        <f t="shared" si="36"/>
        <v>0.10852840604266281</v>
      </c>
    </row>
    <row r="73" spans="1:23" x14ac:dyDescent="0.45">
      <c r="A73">
        <v>740</v>
      </c>
      <c r="B73">
        <v>0.47504099999999999</v>
      </c>
      <c r="C73">
        <v>4.2638069999999999</v>
      </c>
      <c r="D73">
        <v>7.3850000000000001E-3</v>
      </c>
      <c r="E73">
        <v>12.51712</v>
      </c>
      <c r="F73">
        <f t="shared" si="19"/>
        <v>0.34063802216484301</v>
      </c>
      <c r="G73">
        <f t="shared" si="20"/>
        <v>-9.3541375505591855</v>
      </c>
      <c r="H73">
        <f t="shared" si="21"/>
        <v>2.6921101638843585E-3</v>
      </c>
      <c r="I73">
        <f t="shared" si="22"/>
        <v>9.1703508167543927E-4</v>
      </c>
      <c r="J73">
        <f t="shared" si="23"/>
        <v>5.7900356747314615E-7</v>
      </c>
      <c r="K73">
        <f t="shared" si="24"/>
        <v>1.9723063005044074E-7</v>
      </c>
      <c r="L73">
        <f t="shared" si="25"/>
        <v>1.2188496729190662E-6</v>
      </c>
      <c r="M73">
        <f t="shared" si="26"/>
        <v>4.1518654189941659E-7</v>
      </c>
      <c r="N73">
        <f t="shared" si="27"/>
        <v>5.6671111838438332E-3</v>
      </c>
      <c r="O73">
        <f t="shared" si="28"/>
        <v>1.9304335450528254E-3</v>
      </c>
      <c r="P73">
        <f t="shared" si="29"/>
        <v>26.349557196115704</v>
      </c>
      <c r="Q73">
        <f t="shared" si="30"/>
        <v>8.9756610482042607</v>
      </c>
      <c r="R73">
        <f t="shared" si="31"/>
        <v>820445.72207585257</v>
      </c>
      <c r="S73">
        <f t="shared" si="32"/>
        <v>2408555.9118201397</v>
      </c>
      <c r="T73">
        <f t="shared" si="33"/>
        <v>176.45674622563689</v>
      </c>
      <c r="U73">
        <f t="shared" si="34"/>
        <v>518.0183501072737</v>
      </c>
      <c r="V73">
        <f t="shared" si="35"/>
        <v>3.7951301896921974E-2</v>
      </c>
      <c r="W73">
        <f t="shared" si="36"/>
        <v>0.11141240679983873</v>
      </c>
    </row>
    <row r="74" spans="1:23" x14ac:dyDescent="0.45">
      <c r="A74">
        <v>750</v>
      </c>
      <c r="B74">
        <v>0.47222999999999998</v>
      </c>
      <c r="C74">
        <v>4.3227039999999999</v>
      </c>
      <c r="D74">
        <v>7.5579999999999996E-3</v>
      </c>
      <c r="E74">
        <v>12.498233000000001</v>
      </c>
      <c r="F74">
        <f t="shared" si="19"/>
        <v>0.34586521150629851</v>
      </c>
      <c r="G74">
        <f t="shared" si="20"/>
        <v>-9.2218623769811572</v>
      </c>
      <c r="H74">
        <f t="shared" si="21"/>
        <v>2.6522074158189979E-3</v>
      </c>
      <c r="I74">
        <f t="shared" si="22"/>
        <v>9.1730627883081109E-4</v>
      </c>
      <c r="J74">
        <f t="shared" si="23"/>
        <v>5.6281589377676731E-7</v>
      </c>
      <c r="K74">
        <f t="shared" si="24"/>
        <v>1.9465843814020806E-7</v>
      </c>
      <c r="L74">
        <f t="shared" si="25"/>
        <v>1.1918257920436384E-6</v>
      </c>
      <c r="M74">
        <f t="shared" si="26"/>
        <v>4.1221107964383473E-7</v>
      </c>
      <c r="N74">
        <f t="shared" si="27"/>
        <v>5.6163467289646954E-3</v>
      </c>
      <c r="O74">
        <f t="shared" si="28"/>
        <v>1.9424989493060821E-3</v>
      </c>
      <c r="P74">
        <f t="shared" si="29"/>
        <v>26.466410435592827</v>
      </c>
      <c r="Q74">
        <f t="shared" si="30"/>
        <v>9.1538106431188186</v>
      </c>
      <c r="R74">
        <f t="shared" si="31"/>
        <v>839048.79947705078</v>
      </c>
      <c r="S74">
        <f t="shared" si="32"/>
        <v>2425941.5852287039</v>
      </c>
      <c r="T74">
        <f t="shared" si="33"/>
        <v>178.05168524279085</v>
      </c>
      <c r="U74">
        <f t="shared" si="34"/>
        <v>514.80079325511576</v>
      </c>
      <c r="V74">
        <f t="shared" si="35"/>
        <v>3.7783741109643255E-2</v>
      </c>
      <c r="W74">
        <f t="shared" si="36"/>
        <v>0.10924412127224072</v>
      </c>
    </row>
    <row r="75" spans="1:23" x14ac:dyDescent="0.45">
      <c r="A75">
        <v>760</v>
      </c>
      <c r="B75">
        <v>0.47122199999999997</v>
      </c>
      <c r="C75">
        <v>4.4233339999999997</v>
      </c>
      <c r="D75">
        <v>7.8510000000000003E-3</v>
      </c>
      <c r="E75">
        <v>12.455121</v>
      </c>
      <c r="F75">
        <f t="shared" si="19"/>
        <v>0.35514179268109874</v>
      </c>
      <c r="G75">
        <f t="shared" si="20"/>
        <v>-8.9919643482347631</v>
      </c>
      <c r="H75">
        <f t="shared" si="21"/>
        <v>2.6082816762600927E-3</v>
      </c>
      <c r="I75">
        <f t="shared" si="22"/>
        <v>9.2630983032427065E-4</v>
      </c>
      <c r="J75">
        <f t="shared" si="23"/>
        <v>5.4621173914843223E-7</v>
      </c>
      <c r="K75">
        <f t="shared" si="24"/>
        <v>1.9398261622463489E-7</v>
      </c>
      <c r="L75">
        <f t="shared" si="25"/>
        <v>1.1591388754099603E-6</v>
      </c>
      <c r="M75">
        <f t="shared" si="26"/>
        <v>4.1165865817944602E-7</v>
      </c>
      <c r="N75">
        <f t="shared" si="27"/>
        <v>5.5351441067269629E-3</v>
      </c>
      <c r="O75">
        <f t="shared" si="28"/>
        <v>1.9657610008112329E-3</v>
      </c>
      <c r="P75">
        <f t="shared" si="29"/>
        <v>26.431535454626484</v>
      </c>
      <c r="Q75">
        <f t="shared" si="30"/>
        <v>9.38694288467007</v>
      </c>
      <c r="R75">
        <f t="shared" si="31"/>
        <v>862709.39678933937</v>
      </c>
      <c r="S75">
        <f t="shared" si="32"/>
        <v>2429197.0547212209</v>
      </c>
      <c r="T75">
        <f t="shared" si="33"/>
        <v>180.66376967217195</v>
      </c>
      <c r="U75">
        <f t="shared" si="34"/>
        <v>508.70884079362582</v>
      </c>
      <c r="V75">
        <f t="shared" si="35"/>
        <v>3.7833594711765541E-2</v>
      </c>
      <c r="W75">
        <f t="shared" si="36"/>
        <v>0.10653095606164943</v>
      </c>
    </row>
    <row r="76" spans="1:23" x14ac:dyDescent="0.45">
      <c r="A76">
        <v>770</v>
      </c>
      <c r="B76">
        <v>0.471252</v>
      </c>
      <c r="C76">
        <v>4.4946089999999996</v>
      </c>
      <c r="D76">
        <v>8.175E-3</v>
      </c>
      <c r="E76">
        <v>12.397887000000001</v>
      </c>
      <c r="F76">
        <f t="shared" si="19"/>
        <v>0.36253024406497653</v>
      </c>
      <c r="G76">
        <f t="shared" si="20"/>
        <v>-8.8131151317837144</v>
      </c>
      <c r="H76">
        <f t="shared" si="21"/>
        <v>2.5625779220061675E-3</v>
      </c>
      <c r="I76">
        <f t="shared" si="22"/>
        <v>9.2901199950041623E-4</v>
      </c>
      <c r="J76">
        <f t="shared" si="23"/>
        <v>5.2967135499407654E-7</v>
      </c>
      <c r="K76">
        <f t="shared" si="24"/>
        <v>1.9202188560022939E-7</v>
      </c>
      <c r="L76">
        <f t="shared" si="25"/>
        <v>1.1239662749316215E-6</v>
      </c>
      <c r="M76">
        <f t="shared" si="26"/>
        <v>4.0747176797176325E-7</v>
      </c>
      <c r="N76">
        <f t="shared" si="27"/>
        <v>5.4378080560001174E-3</v>
      </c>
      <c r="O76">
        <f t="shared" si="28"/>
        <v>1.9713698817202183E-3</v>
      </c>
      <c r="P76">
        <f t="shared" si="29"/>
        <v>26.308401874156505</v>
      </c>
      <c r="Q76">
        <f t="shared" si="30"/>
        <v>9.5375913523974418</v>
      </c>
      <c r="R76">
        <f t="shared" si="31"/>
        <v>889706.41050670028</v>
      </c>
      <c r="S76">
        <f t="shared" si="32"/>
        <v>2454157.7566897776</v>
      </c>
      <c r="T76">
        <f t="shared" si="33"/>
        <v>183.89762744504978</v>
      </c>
      <c r="U76">
        <f t="shared" si="34"/>
        <v>507.26147805778567</v>
      </c>
      <c r="V76">
        <f t="shared" si="35"/>
        <v>3.8010670689287616E-2</v>
      </c>
      <c r="W76">
        <f t="shared" si="36"/>
        <v>0.10484827489999687</v>
      </c>
    </row>
    <row r="77" spans="1:23" x14ac:dyDescent="0.45">
      <c r="A77">
        <v>780</v>
      </c>
      <c r="B77">
        <v>0.471887</v>
      </c>
      <c r="C77">
        <v>4.5506729999999997</v>
      </c>
      <c r="D77">
        <v>8.2249999999999997E-3</v>
      </c>
      <c r="E77">
        <v>12.329335</v>
      </c>
      <c r="F77">
        <f t="shared" si="19"/>
        <v>0.36909314249308656</v>
      </c>
      <c r="G77">
        <f t="shared" si="20"/>
        <v>-8.657280472682805</v>
      </c>
      <c r="H77">
        <f t="shared" si="21"/>
        <v>2.5157366798537356E-3</v>
      </c>
      <c r="I77">
        <f t="shared" si="22"/>
        <v>9.2854115685233934E-4</v>
      </c>
      <c r="J77">
        <f t="shared" si="23"/>
        <v>5.1332298476450639E-7</v>
      </c>
      <c r="K77">
        <f t="shared" si="24"/>
        <v>1.8946399356066247E-7</v>
      </c>
      <c r="L77">
        <f t="shared" si="25"/>
        <v>1.0878091254145726E-6</v>
      </c>
      <c r="M77">
        <f t="shared" si="26"/>
        <v>4.0150288853192074E-7</v>
      </c>
      <c r="N77">
        <f t="shared" si="27"/>
        <v>5.3312269247801601E-3</v>
      </c>
      <c r="O77">
        <f t="shared" si="28"/>
        <v>1.9677192990108635E-3</v>
      </c>
      <c r="P77">
        <f t="shared" si="29"/>
        <v>26.12772761275475</v>
      </c>
      <c r="Q77">
        <f t="shared" si="30"/>
        <v>9.6435650907950414</v>
      </c>
      <c r="R77">
        <f t="shared" si="31"/>
        <v>919278.9218594688</v>
      </c>
      <c r="S77">
        <f t="shared" si="32"/>
        <v>2490642.1063531074</v>
      </c>
      <c r="T77">
        <f t="shared" si="33"/>
        <v>187.57408268477266</v>
      </c>
      <c r="U77">
        <f t="shared" si="34"/>
        <v>508.20256756270152</v>
      </c>
      <c r="V77">
        <f t="shared" si="35"/>
        <v>3.8273515968217264E-2</v>
      </c>
      <c r="W77">
        <f t="shared" si="36"/>
        <v>0.10369609066614982</v>
      </c>
    </row>
    <row r="78" spans="1:23" x14ac:dyDescent="0.45">
      <c r="A78">
        <v>790</v>
      </c>
      <c r="B78">
        <v>0.47291499999999997</v>
      </c>
      <c r="C78">
        <v>4.6045579999999999</v>
      </c>
      <c r="D78">
        <v>8.5159999999999993E-3</v>
      </c>
      <c r="E78">
        <v>12.25442</v>
      </c>
      <c r="F78">
        <f t="shared" si="19"/>
        <v>0.37574671016661743</v>
      </c>
      <c r="G78">
        <f t="shared" si="20"/>
        <v>-8.5020962634033399</v>
      </c>
      <c r="H78">
        <f t="shared" si="21"/>
        <v>2.4687993895242837E-3</v>
      </c>
      <c r="I78">
        <f t="shared" si="22"/>
        <v>9.276432486751031E-4</v>
      </c>
      <c r="J78">
        <f t="shared" si="23"/>
        <v>4.9736914727220673E-7</v>
      </c>
      <c r="K78">
        <f t="shared" si="24"/>
        <v>1.8688482082590753E-7</v>
      </c>
      <c r="L78">
        <f t="shared" si="25"/>
        <v>1.0517093923267538E-6</v>
      </c>
      <c r="M78">
        <f t="shared" si="26"/>
        <v>3.9517634421811008E-7</v>
      </c>
      <c r="N78">
        <f t="shared" si="27"/>
        <v>5.2203871510192821E-3</v>
      </c>
      <c r="O78">
        <f t="shared" si="28"/>
        <v>1.9615432977915762E-3</v>
      </c>
      <c r="P78">
        <f t="shared" si="29"/>
        <v>25.912521277608029</v>
      </c>
      <c r="Q78">
        <f t="shared" si="30"/>
        <v>9.7365446221836915</v>
      </c>
      <c r="R78">
        <f t="shared" si="31"/>
        <v>950833.00320029061</v>
      </c>
      <c r="S78">
        <f t="shared" si="32"/>
        <v>2530515.8434485365</v>
      </c>
      <c r="T78">
        <f t="shared" si="33"/>
        <v>191.55667406865595</v>
      </c>
      <c r="U78">
        <f t="shared" si="34"/>
        <v>509.80266462935606</v>
      </c>
      <c r="V78">
        <f t="shared" si="35"/>
        <v>3.8591381721860357E-2</v>
      </c>
      <c r="W78">
        <f t="shared" si="36"/>
        <v>0.10270584060402756</v>
      </c>
    </row>
    <row r="79" spans="1:23" x14ac:dyDescent="0.45">
      <c r="A79">
        <v>800</v>
      </c>
      <c r="B79">
        <v>0.47421000000000002</v>
      </c>
      <c r="C79">
        <v>4.6605270000000001</v>
      </c>
      <c r="D79">
        <v>8.5640000000000004E-3</v>
      </c>
      <c r="E79">
        <v>12.174795</v>
      </c>
      <c r="F79">
        <f t="shared" si="19"/>
        <v>0.38280127098649303</v>
      </c>
      <c r="G79">
        <f t="shared" si="20"/>
        <v>-8.3405325787448348</v>
      </c>
      <c r="H79">
        <f t="shared" si="21"/>
        <v>2.4220985067256147E-3</v>
      </c>
      <c r="I79">
        <f t="shared" si="22"/>
        <v>9.2718238682905211E-4</v>
      </c>
      <c r="J79">
        <f t="shared" si="23"/>
        <v>4.8186118750109984E-7</v>
      </c>
      <c r="K79">
        <f t="shared" si="24"/>
        <v>1.8445707501448186E-7</v>
      </c>
      <c r="L79">
        <f t="shared" si="25"/>
        <v>1.0161345975434931E-6</v>
      </c>
      <c r="M79">
        <f t="shared" si="26"/>
        <v>3.8897761543299775E-7</v>
      </c>
      <c r="N79">
        <f t="shared" si="27"/>
        <v>5.1076495787216944E-3</v>
      </c>
      <c r="O79">
        <f t="shared" si="28"/>
        <v>1.9552147504882903E-3</v>
      </c>
      <c r="P79">
        <f t="shared" si="29"/>
        <v>25.673847029796924</v>
      </c>
      <c r="Q79">
        <f t="shared" si="30"/>
        <v>9.8279812741190611</v>
      </c>
      <c r="R79">
        <f t="shared" si="31"/>
        <v>984121.59414461581</v>
      </c>
      <c r="S79">
        <f t="shared" si="32"/>
        <v>2570842.023613187</v>
      </c>
      <c r="T79">
        <f t="shared" si="33"/>
        <v>195.78477038948955</v>
      </c>
      <c r="U79">
        <f t="shared" si="34"/>
        <v>511.45276995801231</v>
      </c>
      <c r="V79">
        <f t="shared" si="35"/>
        <v>3.8950142486998754E-2</v>
      </c>
      <c r="W79">
        <f t="shared" si="36"/>
        <v>0.10175029562107461</v>
      </c>
    </row>
    <row r="80" spans="1:23" x14ac:dyDescent="0.45">
      <c r="A80">
        <v>810</v>
      </c>
      <c r="B80">
        <v>0.47569499999999998</v>
      </c>
      <c r="C80">
        <v>4.720764</v>
      </c>
      <c r="D80">
        <v>8.9720000000000008E-3</v>
      </c>
      <c r="E80">
        <v>12.092631000000001</v>
      </c>
      <c r="F80">
        <f t="shared" si="19"/>
        <v>0.39038353192121711</v>
      </c>
      <c r="G80">
        <f t="shared" si="20"/>
        <v>-8.1701702210593758</v>
      </c>
      <c r="H80">
        <f t="shared" si="21"/>
        <v>2.3760518501682588E-3</v>
      </c>
      <c r="I80">
        <f t="shared" si="22"/>
        <v>9.2757151329662751E-4</v>
      </c>
      <c r="J80">
        <f t="shared" si="23"/>
        <v>4.6686468765052093E-7</v>
      </c>
      <c r="K80">
        <f t="shared" si="24"/>
        <v>1.822562856943062E-7</v>
      </c>
      <c r="L80">
        <f t="shared" si="25"/>
        <v>9.8143702929507558E-7</v>
      </c>
      <c r="M80">
        <f t="shared" si="26"/>
        <v>3.8313685385447863E-7</v>
      </c>
      <c r="N80">
        <f t="shared" si="27"/>
        <v>4.9949060851349264E-3</v>
      </c>
      <c r="O80">
        <f t="shared" si="28"/>
        <v>1.9499290791297524E-3</v>
      </c>
      <c r="P80">
        <f t="shared" si="29"/>
        <v>25.420975625137959</v>
      </c>
      <c r="Q80">
        <f t="shared" si="30"/>
        <v>9.9239302494245258</v>
      </c>
      <c r="R80">
        <f t="shared" si="31"/>
        <v>1018914.0720706834</v>
      </c>
      <c r="S80">
        <f t="shared" si="32"/>
        <v>2610033.4382862989</v>
      </c>
      <c r="T80">
        <f t="shared" si="33"/>
        <v>200.20396439005063</v>
      </c>
      <c r="U80">
        <f t="shared" si="34"/>
        <v>512.8391646153085</v>
      </c>
      <c r="V80">
        <f t="shared" si="35"/>
        <v>3.933759328304981E-2</v>
      </c>
      <c r="W80">
        <f t="shared" si="36"/>
        <v>0.10076652846869702</v>
      </c>
    </row>
    <row r="81" spans="1:23" x14ac:dyDescent="0.45">
      <c r="A81">
        <v>820</v>
      </c>
      <c r="B81">
        <v>0.47737499999999999</v>
      </c>
      <c r="C81">
        <v>4.7872700000000004</v>
      </c>
      <c r="D81">
        <v>9.1280000000000007E-3</v>
      </c>
      <c r="E81">
        <v>12.006962</v>
      </c>
      <c r="F81">
        <f t="shared" si="19"/>
        <v>0.39870784966255413</v>
      </c>
      <c r="G81">
        <f t="shared" si="20"/>
        <v>-7.9869042793995444</v>
      </c>
      <c r="H81">
        <f t="shared" si="21"/>
        <v>2.3304479924592071E-3</v>
      </c>
      <c r="I81">
        <f t="shared" si="22"/>
        <v>9.2916790782382669E-4</v>
      </c>
      <c r="J81">
        <f t="shared" si="23"/>
        <v>4.5231989953471572E-7</v>
      </c>
      <c r="K81">
        <f t="shared" si="24"/>
        <v>1.8034349450306902E-7</v>
      </c>
      <c r="L81">
        <f t="shared" si="25"/>
        <v>9.4751484584386641E-7</v>
      </c>
      <c r="M81">
        <f t="shared" si="26"/>
        <v>3.7778160670975441E-7</v>
      </c>
      <c r="N81">
        <f t="shared" si="27"/>
        <v>4.881797313347383E-3</v>
      </c>
      <c r="O81">
        <f t="shared" si="28"/>
        <v>1.9464109092931694E-3</v>
      </c>
      <c r="P81">
        <f t="shared" si="29"/>
        <v>25.152054464519509</v>
      </c>
      <c r="Q81">
        <f t="shared" si="30"/>
        <v>10.028321550144017</v>
      </c>
      <c r="R81">
        <f t="shared" si="31"/>
        <v>1055392.434626594</v>
      </c>
      <c r="S81">
        <f t="shared" si="32"/>
        <v>2647031.9947796967</v>
      </c>
      <c r="T81">
        <f t="shared" si="33"/>
        <v>204.84258886903959</v>
      </c>
      <c r="U81">
        <f t="shared" si="34"/>
        <v>513.76612986779116</v>
      </c>
      <c r="V81">
        <f t="shared" si="35"/>
        <v>3.9758183627132321E-2</v>
      </c>
      <c r="W81">
        <f t="shared" si="36"/>
        <v>9.9717584343477592E-2</v>
      </c>
    </row>
    <row r="82" spans="1:23" x14ac:dyDescent="0.45">
      <c r="A82">
        <v>830</v>
      </c>
      <c r="B82">
        <v>0.47919499999999998</v>
      </c>
      <c r="C82">
        <v>4.8607500000000003</v>
      </c>
      <c r="D82">
        <v>9.4260000000000004E-3</v>
      </c>
      <c r="E82">
        <v>11.919980000000001</v>
      </c>
      <c r="F82">
        <f t="shared" si="19"/>
        <v>0.40778172446598066</v>
      </c>
      <c r="G82">
        <f t="shared" si="20"/>
        <v>-7.7914448375347725</v>
      </c>
      <c r="H82">
        <f t="shared" si="21"/>
        <v>2.2856912512729285E-3</v>
      </c>
      <c r="I82">
        <f t="shared" si="22"/>
        <v>9.3206312004087992E-4</v>
      </c>
      <c r="J82">
        <f t="shared" si="23"/>
        <v>4.3828802532769399E-7</v>
      </c>
      <c r="K82">
        <f t="shared" si="24"/>
        <v>1.7872584678091645E-7</v>
      </c>
      <c r="L82">
        <f t="shared" si="25"/>
        <v>9.1463397015347409E-7</v>
      </c>
      <c r="M82">
        <f t="shared" si="26"/>
        <v>3.7297101760434993E-7</v>
      </c>
      <c r="N82">
        <f t="shared" si="27"/>
        <v>4.7698562198539816E-3</v>
      </c>
      <c r="O82">
        <f t="shared" si="28"/>
        <v>1.9450601947868403E-3</v>
      </c>
      <c r="P82">
        <f t="shared" si="29"/>
        <v>24.875009129894931</v>
      </c>
      <c r="Q82">
        <f t="shared" si="30"/>
        <v>10.143574119095568</v>
      </c>
      <c r="R82">
        <f t="shared" si="31"/>
        <v>1093333.5439445809</v>
      </c>
      <c r="S82">
        <f t="shared" si="32"/>
        <v>2681173.4767573993</v>
      </c>
      <c r="T82">
        <f t="shared" si="33"/>
        <v>209.64992526139767</v>
      </c>
      <c r="U82">
        <f t="shared" si="34"/>
        <v>514.12290616002781</v>
      </c>
      <c r="V82">
        <f t="shared" si="35"/>
        <v>4.0200990270117899E-2</v>
      </c>
      <c r="W82">
        <f t="shared" si="36"/>
        <v>9.8584580568842242E-2</v>
      </c>
    </row>
    <row r="83" spans="1:23" x14ac:dyDescent="0.45">
      <c r="A83">
        <v>840</v>
      </c>
      <c r="B83">
        <v>0.48119000000000001</v>
      </c>
      <c r="C83">
        <v>4.9425369999999997</v>
      </c>
      <c r="D83">
        <v>9.6340000000000002E-3</v>
      </c>
      <c r="E83">
        <v>11.831780999999999</v>
      </c>
      <c r="F83">
        <f t="shared" si="19"/>
        <v>0.41773398273683393</v>
      </c>
      <c r="G83">
        <f t="shared" si="20"/>
        <v>-7.5820038672249082</v>
      </c>
      <c r="H83">
        <f t="shared" si="21"/>
        <v>2.2417695615842481E-3</v>
      </c>
      <c r="I83">
        <f t="shared" si="22"/>
        <v>9.364633273387941E-4</v>
      </c>
      <c r="J83">
        <f t="shared" si="23"/>
        <v>4.247484607131954E-7</v>
      </c>
      <c r="K83">
        <f t="shared" si="24"/>
        <v>1.7743186615506276E-7</v>
      </c>
      <c r="L83">
        <f t="shared" si="25"/>
        <v>8.8270425551901617E-7</v>
      </c>
      <c r="M83">
        <f t="shared" si="26"/>
        <v>3.6873556423671056E-7</v>
      </c>
      <c r="N83">
        <f t="shared" si="27"/>
        <v>4.658803303444062E-3</v>
      </c>
      <c r="O83">
        <f t="shared" si="28"/>
        <v>1.9461404587352066E-3</v>
      </c>
      <c r="P83">
        <f t="shared" si="29"/>
        <v>24.588584550801137</v>
      </c>
      <c r="Q83">
        <f t="shared" si="30"/>
        <v>10.271487354267544</v>
      </c>
      <c r="R83">
        <f t="shared" si="31"/>
        <v>1132882.2691718142</v>
      </c>
      <c r="S83">
        <f t="shared" si="32"/>
        <v>2711970.5745498636</v>
      </c>
      <c r="T83">
        <f t="shared" si="33"/>
        <v>214.64739652363969</v>
      </c>
      <c r="U83">
        <f t="shared" si="34"/>
        <v>513.83752673735501</v>
      </c>
      <c r="V83">
        <f t="shared" si="35"/>
        <v>4.0669278783980196E-2</v>
      </c>
      <c r="W83">
        <f t="shared" si="36"/>
        <v>9.7356883721861881E-2</v>
      </c>
    </row>
    <row r="84" spans="1:23" x14ac:dyDescent="0.45">
      <c r="A84">
        <v>850</v>
      </c>
      <c r="B84">
        <v>0.48341400000000001</v>
      </c>
      <c r="C84">
        <v>5.0320359999999997</v>
      </c>
      <c r="D84">
        <v>9.8390000000000005E-3</v>
      </c>
      <c r="E84">
        <v>11.745695</v>
      </c>
      <c r="F84">
        <f t="shared" si="19"/>
        <v>0.42841534706971363</v>
      </c>
      <c r="G84">
        <f t="shared" si="20"/>
        <v>-7.3626995976857028</v>
      </c>
      <c r="H84">
        <f t="shared" si="21"/>
        <v>2.1992769638820701E-3</v>
      </c>
      <c r="I84">
        <f t="shared" si="22"/>
        <v>9.4220400378396314E-4</v>
      </c>
      <c r="J84">
        <f t="shared" si="23"/>
        <v>4.1179505885878504E-7</v>
      </c>
      <c r="K84">
        <f t="shared" si="24"/>
        <v>1.7641932306257953E-7</v>
      </c>
      <c r="L84">
        <f t="shared" si="25"/>
        <v>8.5184760652108762E-7</v>
      </c>
      <c r="M84">
        <f t="shared" si="26"/>
        <v>3.6494458799823653E-7</v>
      </c>
      <c r="N84">
        <f t="shared" si="27"/>
        <v>4.5494689104619854E-3</v>
      </c>
      <c r="O84">
        <f t="shared" si="28"/>
        <v>1.9490623022584434E-3</v>
      </c>
      <c r="P84">
        <f t="shared" si="29"/>
        <v>24.297382781632304</v>
      </c>
      <c r="Q84">
        <f t="shared" si="30"/>
        <v>10.409371677278688</v>
      </c>
      <c r="R84">
        <f t="shared" si="31"/>
        <v>1173918.893878168</v>
      </c>
      <c r="S84">
        <f t="shared" si="32"/>
        <v>2740142.0185051002</v>
      </c>
      <c r="T84">
        <f t="shared" si="33"/>
        <v>219.80587617609478</v>
      </c>
      <c r="U84">
        <f t="shared" si="34"/>
        <v>513.06723178692994</v>
      </c>
      <c r="V84">
        <f t="shared" si="35"/>
        <v>4.1156696134200664E-2</v>
      </c>
      <c r="W84">
        <f t="shared" si="36"/>
        <v>9.6067277738076592E-2</v>
      </c>
    </row>
    <row r="85" spans="1:23" x14ac:dyDescent="0.45">
      <c r="A85">
        <v>860</v>
      </c>
      <c r="B85">
        <v>0.48581800000000003</v>
      </c>
      <c r="C85">
        <v>5.1156829999999998</v>
      </c>
      <c r="D85">
        <v>1.018E-2</v>
      </c>
      <c r="E85">
        <v>11.666259</v>
      </c>
      <c r="F85">
        <f t="shared" si="19"/>
        <v>0.43850243681372064</v>
      </c>
      <c r="G85">
        <f t="shared" si="20"/>
        <v>-7.1605597772330771</v>
      </c>
      <c r="H85">
        <f t="shared" si="21"/>
        <v>2.1590032409771068E-3</v>
      </c>
      <c r="I85">
        <f t="shared" si="22"/>
        <v>9.4672818225718187E-4</v>
      </c>
      <c r="J85">
        <f t="shared" si="23"/>
        <v>3.9955353250340587E-7</v>
      </c>
      <c r="K85">
        <f t="shared" si="24"/>
        <v>1.7520519764027362E-7</v>
      </c>
      <c r="L85">
        <f t="shared" si="25"/>
        <v>8.2243460000124704E-7</v>
      </c>
      <c r="M85">
        <f t="shared" si="26"/>
        <v>3.6063957622046449E-7</v>
      </c>
      <c r="N85">
        <f t="shared" si="27"/>
        <v>4.4440577355658014E-3</v>
      </c>
      <c r="O85">
        <f t="shared" si="28"/>
        <v>1.9487301463864694E-3</v>
      </c>
      <c r="P85">
        <f t="shared" si="29"/>
        <v>24.013640910793754</v>
      </c>
      <c r="Q85">
        <f t="shared" si="30"/>
        <v>10.530040056152714</v>
      </c>
      <c r="R85">
        <f t="shared" si="31"/>
        <v>1215902.151974739</v>
      </c>
      <c r="S85">
        <f t="shared" si="32"/>
        <v>2772851.5280549373</v>
      </c>
      <c r="T85">
        <f t="shared" si="33"/>
        <v>225.01957884052638</v>
      </c>
      <c r="U85">
        <f t="shared" si="34"/>
        <v>513.15468273239378</v>
      </c>
      <c r="V85">
        <f t="shared" si="35"/>
        <v>4.1642997982472361E-2</v>
      </c>
      <c r="W85">
        <f t="shared" si="36"/>
        <v>9.4966400380946212E-2</v>
      </c>
    </row>
    <row r="86" spans="1:23" x14ac:dyDescent="0.45">
      <c r="A86">
        <v>870</v>
      </c>
      <c r="B86">
        <v>0.48832399999999998</v>
      </c>
      <c r="C86">
        <v>5.1743300000000003</v>
      </c>
      <c r="D86">
        <v>1.0449E-2</v>
      </c>
      <c r="E86">
        <v>11.594329</v>
      </c>
      <c r="F86">
        <f t="shared" si="19"/>
        <v>0.44628110863509224</v>
      </c>
      <c r="G86">
        <f t="shared" si="20"/>
        <v>-7.0078299346741391</v>
      </c>
      <c r="H86">
        <f t="shared" si="21"/>
        <v>2.1210284737743813E-3</v>
      </c>
      <c r="I86">
        <f t="shared" si="22"/>
        <v>9.4657493872262854E-4</v>
      </c>
      <c r="J86">
        <f t="shared" si="23"/>
        <v>3.8801398395385205E-7</v>
      </c>
      <c r="K86">
        <f t="shared" si="24"/>
        <v>1.7316331092484397E-7</v>
      </c>
      <c r="L86">
        <f t="shared" si="25"/>
        <v>7.9458307180038672E-7</v>
      </c>
      <c r="M86">
        <f t="shared" si="26"/>
        <v>3.546074141857537E-7</v>
      </c>
      <c r="N86">
        <f t="shared" si="27"/>
        <v>4.3434860334007367E-3</v>
      </c>
      <c r="O86">
        <f t="shared" si="28"/>
        <v>1.93841576232712E-3</v>
      </c>
      <c r="P86">
        <f t="shared" si="29"/>
        <v>23.74310703549283</v>
      </c>
      <c r="Q86">
        <f t="shared" si="30"/>
        <v>10.596100130241398</v>
      </c>
      <c r="R86">
        <f t="shared" si="31"/>
        <v>1258521.6517817003</v>
      </c>
      <c r="S86">
        <f t="shared" si="32"/>
        <v>2820019.9995710491</v>
      </c>
      <c r="T86">
        <f t="shared" si="33"/>
        <v>230.22981824049955</v>
      </c>
      <c r="U86">
        <f t="shared" si="34"/>
        <v>515.8851983330311</v>
      </c>
      <c r="V86">
        <f t="shared" si="35"/>
        <v>4.2117486919682888E-2</v>
      </c>
      <c r="W86">
        <f t="shared" si="36"/>
        <v>9.4374344117982414E-2</v>
      </c>
    </row>
    <row r="87" spans="1:23" x14ac:dyDescent="0.45">
      <c r="A87">
        <v>880</v>
      </c>
      <c r="B87">
        <v>0.49048700000000001</v>
      </c>
      <c r="C87">
        <v>5.2580780000000003</v>
      </c>
      <c r="D87">
        <v>1.0711E-2</v>
      </c>
      <c r="E87">
        <v>11.518514</v>
      </c>
      <c r="F87">
        <f t="shared" si="19"/>
        <v>0.45648926588967992</v>
      </c>
      <c r="G87">
        <f t="shared" si="20"/>
        <v>-6.8113886044201166</v>
      </c>
      <c r="H87">
        <f t="shared" si="21"/>
        <v>2.0832141365604543E-3</v>
      </c>
      <c r="I87">
        <f t="shared" si="22"/>
        <v>9.5096489188948512E-4</v>
      </c>
      <c r="J87">
        <f t="shared" si="23"/>
        <v>3.7676571290058064E-7</v>
      </c>
      <c r="K87">
        <f t="shared" si="24"/>
        <v>1.7198950369438797E-7</v>
      </c>
      <c r="L87">
        <f t="shared" si="25"/>
        <v>7.6814617492528979E-7</v>
      </c>
      <c r="M87">
        <f t="shared" si="26"/>
        <v>3.5065048348761123E-7</v>
      </c>
      <c r="N87">
        <f t="shared" si="27"/>
        <v>4.2472361888499684E-3</v>
      </c>
      <c r="O87">
        <f t="shared" si="28"/>
        <v>1.9388177299082038E-3</v>
      </c>
      <c r="P87">
        <f t="shared" si="29"/>
        <v>23.483831375755116</v>
      </c>
      <c r="Q87">
        <f t="shared" si="30"/>
        <v>10.720116944995484</v>
      </c>
      <c r="R87">
        <f t="shared" si="31"/>
        <v>1301835.5524549223</v>
      </c>
      <c r="S87">
        <f t="shared" si="32"/>
        <v>2851842.6384412237</v>
      </c>
      <c r="T87">
        <f t="shared" si="33"/>
        <v>235.44723098405595</v>
      </c>
      <c r="U87">
        <f t="shared" si="34"/>
        <v>515.7782418501746</v>
      </c>
      <c r="V87">
        <f t="shared" si="35"/>
        <v>4.2582489373195191E-2</v>
      </c>
      <c r="W87">
        <f t="shared" si="36"/>
        <v>9.3282564465570886E-2</v>
      </c>
    </row>
    <row r="88" spans="1:23" x14ac:dyDescent="0.45">
      <c r="A88">
        <v>890</v>
      </c>
      <c r="B88">
        <v>0.492178</v>
      </c>
      <c r="C88">
        <v>5.3978799999999998</v>
      </c>
      <c r="D88">
        <v>1.1096999999999999E-2</v>
      </c>
      <c r="E88">
        <v>11.445097000000001</v>
      </c>
      <c r="F88">
        <f t="shared" si="19"/>
        <v>0.47163252526387495</v>
      </c>
      <c r="G88">
        <f t="shared" si="20"/>
        <v>-6.527925044586417</v>
      </c>
      <c r="H88">
        <f t="shared" si="21"/>
        <v>2.0466783839508114E-3</v>
      </c>
      <c r="I88">
        <f t="shared" si="22"/>
        <v>9.6528009462570788E-4</v>
      </c>
      <c r="J88">
        <f t="shared" si="23"/>
        <v>3.6599885587090313E-7</v>
      </c>
      <c r="K88">
        <f t="shared" si="24"/>
        <v>1.7261696463808304E-7</v>
      </c>
      <c r="L88">
        <f t="shared" si="25"/>
        <v>7.4363107629943465E-7</v>
      </c>
      <c r="M88">
        <f t="shared" si="26"/>
        <v>3.5072060237979562E-7</v>
      </c>
      <c r="N88">
        <f t="shared" si="27"/>
        <v>4.1584109487844056E-3</v>
      </c>
      <c r="O88">
        <f t="shared" si="28"/>
        <v>1.9612418568601356E-3</v>
      </c>
      <c r="P88">
        <f t="shared" si="29"/>
        <v>23.253979251409042</v>
      </c>
      <c r="Q88">
        <f t="shared" si="30"/>
        <v>10.967332956775801</v>
      </c>
      <c r="R88">
        <f t="shared" si="31"/>
        <v>1344752.8376252721</v>
      </c>
      <c r="S88">
        <f t="shared" si="32"/>
        <v>2851272.4750543716</v>
      </c>
      <c r="T88">
        <f t="shared" si="33"/>
        <v>240.47647342125285</v>
      </c>
      <c r="U88">
        <f t="shared" si="34"/>
        <v>509.88102079411931</v>
      </c>
      <c r="V88">
        <f t="shared" si="35"/>
        <v>4.3003392631796832E-2</v>
      </c>
      <c r="W88">
        <f t="shared" si="36"/>
        <v>9.117987061587142E-2</v>
      </c>
    </row>
    <row r="89" spans="1:23" x14ac:dyDescent="0.45">
      <c r="A89">
        <v>900</v>
      </c>
      <c r="B89">
        <v>0.49145299999999997</v>
      </c>
      <c r="C89">
        <v>5.6136489999999997</v>
      </c>
      <c r="D89">
        <v>1.1646999999999999E-2</v>
      </c>
      <c r="E89">
        <v>11.388774</v>
      </c>
      <c r="F89">
        <f t="shared" si="19"/>
        <v>0.49291073824100817</v>
      </c>
      <c r="G89">
        <f t="shared" si="20"/>
        <v>-6.144634409556514</v>
      </c>
      <c r="H89">
        <f t="shared" si="21"/>
        <v>2.013977419840508E-3</v>
      </c>
      <c r="I89">
        <f t="shared" si="22"/>
        <v>9.9271109681430578E-4</v>
      </c>
      <c r="J89">
        <f t="shared" si="23"/>
        <v>3.5614940182564253E-7</v>
      </c>
      <c r="K89">
        <f t="shared" si="24"/>
        <v>1.7554986457797094E-7</v>
      </c>
      <c r="L89">
        <f t="shared" si="25"/>
        <v>7.246865963289319E-7</v>
      </c>
      <c r="M89">
        <f t="shared" si="26"/>
        <v>3.5720580518985734E-7</v>
      </c>
      <c r="N89">
        <f t="shared" si="27"/>
        <v>4.0980061569275356E-3</v>
      </c>
      <c r="O89">
        <f t="shared" si="28"/>
        <v>2.0199512401273484E-3</v>
      </c>
      <c r="P89">
        <f t="shared" si="29"/>
        <v>23.173678866544716</v>
      </c>
      <c r="Q89">
        <f t="shared" si="30"/>
        <v>11.422555157868606</v>
      </c>
      <c r="R89">
        <f t="shared" si="31"/>
        <v>1379906.8522389291</v>
      </c>
      <c r="S89">
        <f t="shared" si="32"/>
        <v>2799506.5742800375</v>
      </c>
      <c r="T89">
        <f t="shared" si="33"/>
        <v>244.02110726689247</v>
      </c>
      <c r="U89">
        <f t="shared" si="34"/>
        <v>495.06145501658483</v>
      </c>
      <c r="V89">
        <f t="shared" si="35"/>
        <v>4.3152406044759513E-2</v>
      </c>
      <c r="W89">
        <f t="shared" si="36"/>
        <v>8.7546086333506065E-2</v>
      </c>
    </row>
    <row r="90" spans="1:23" x14ac:dyDescent="0.45">
      <c r="A90">
        <v>910</v>
      </c>
      <c r="B90">
        <v>0.49226799999999998</v>
      </c>
      <c r="C90">
        <v>5.8111889999999997</v>
      </c>
      <c r="D90">
        <v>1.2115000000000001E-2</v>
      </c>
      <c r="E90">
        <v>11.312143000000001</v>
      </c>
      <c r="F90">
        <f t="shared" si="19"/>
        <v>0.51371247693739364</v>
      </c>
      <c r="G90">
        <f t="shared" si="20"/>
        <v>-5.7855977219447574</v>
      </c>
      <c r="H90">
        <f t="shared" si="21"/>
        <v>1.9784433795740465E-3</v>
      </c>
      <c r="I90">
        <f t="shared" si="22"/>
        <v>1.0163510490013715E-3</v>
      </c>
      <c r="J90">
        <f t="shared" si="23"/>
        <v>3.4602092690840048E-7</v>
      </c>
      <c r="K90">
        <f t="shared" si="24"/>
        <v>1.7775526743428727E-7</v>
      </c>
      <c r="L90">
        <f t="shared" si="25"/>
        <v>7.0291168003689145E-7</v>
      </c>
      <c r="M90">
        <f t="shared" si="26"/>
        <v>3.6109450021997629E-7</v>
      </c>
      <c r="N90">
        <f t="shared" si="27"/>
        <v>4.0190371496299712E-3</v>
      </c>
      <c r="O90">
        <f t="shared" si="28"/>
        <v>2.0646295290398147E-3</v>
      </c>
      <c r="P90">
        <f t="shared" si="29"/>
        <v>22.979643202483203</v>
      </c>
      <c r="Q90">
        <f t="shared" si="30"/>
        <v>11.804929428685188</v>
      </c>
      <c r="R90">
        <f t="shared" si="31"/>
        <v>1422653.8388827401</v>
      </c>
      <c r="S90">
        <f t="shared" si="32"/>
        <v>2769358.1580190416</v>
      </c>
      <c r="T90">
        <f t="shared" si="33"/>
        <v>248.81581402950431</v>
      </c>
      <c r="U90">
        <f t="shared" si="34"/>
        <v>484.34839564900739</v>
      </c>
      <c r="V90">
        <f t="shared" si="35"/>
        <v>4.3516776617834478E-2</v>
      </c>
      <c r="W90">
        <f t="shared" si="36"/>
        <v>8.4710375105679747E-2</v>
      </c>
    </row>
    <row r="91" spans="1:23" x14ac:dyDescent="0.45">
      <c r="A91">
        <v>920</v>
      </c>
      <c r="B91">
        <v>0.49582500000000002</v>
      </c>
      <c r="C91">
        <v>6.0023109999999997</v>
      </c>
      <c r="D91">
        <v>1.2706E-2</v>
      </c>
      <c r="E91">
        <v>11.211410000000001</v>
      </c>
      <c r="F91">
        <f t="shared" si="19"/>
        <v>0.53537521150328093</v>
      </c>
      <c r="G91">
        <f t="shared" si="20"/>
        <v>-5.4268348204925072</v>
      </c>
      <c r="H91">
        <f t="shared" si="21"/>
        <v>1.9395123049238113E-3</v>
      </c>
      <c r="I91">
        <f t="shared" si="22"/>
        <v>1.0383668104618014E-3</v>
      </c>
      <c r="J91">
        <f t="shared" si="23"/>
        <v>3.3552496795236948E-7</v>
      </c>
      <c r="K91">
        <f t="shared" si="24"/>
        <v>1.7963175068213138E-7</v>
      </c>
      <c r="L91">
        <f t="shared" si="25"/>
        <v>6.7670038411207478E-7</v>
      </c>
      <c r="M91">
        <f t="shared" si="26"/>
        <v>3.6228861126835347E-7</v>
      </c>
      <c r="N91">
        <f t="shared" si="27"/>
        <v>3.9116871979505089E-3</v>
      </c>
      <c r="O91">
        <f t="shared" si="28"/>
        <v>2.0942203609374301E-3</v>
      </c>
      <c r="P91">
        <f t="shared" si="29"/>
        <v>22.611627086169516</v>
      </c>
      <c r="Q91">
        <f t="shared" si="30"/>
        <v>12.105704633691321</v>
      </c>
      <c r="R91">
        <f t="shared" si="31"/>
        <v>1477758.8774567335</v>
      </c>
      <c r="S91">
        <f t="shared" si="32"/>
        <v>2760230.2940162881</v>
      </c>
      <c r="T91">
        <f t="shared" si="33"/>
        <v>255.64416309257561</v>
      </c>
      <c r="U91">
        <f t="shared" si="34"/>
        <v>477.50466887466069</v>
      </c>
      <c r="V91">
        <f t="shared" si="35"/>
        <v>4.4225035031276172E-2</v>
      </c>
      <c r="W91">
        <f t="shared" si="36"/>
        <v>8.2605683044414069E-2</v>
      </c>
    </row>
    <row r="92" spans="1:23" x14ac:dyDescent="0.45">
      <c r="A92">
        <v>930</v>
      </c>
      <c r="B92">
        <v>0.50002400000000002</v>
      </c>
      <c r="C92">
        <v>6.2208819999999996</v>
      </c>
      <c r="D92">
        <v>1.3271E-2</v>
      </c>
      <c r="E92">
        <v>11.104393</v>
      </c>
      <c r="F92">
        <f t="shared" si="19"/>
        <v>0.56021810467262823</v>
      </c>
      <c r="G92">
        <f t="shared" si="20"/>
        <v>-5.0328572022030782</v>
      </c>
      <c r="H92">
        <f t="shared" si="21"/>
        <v>1.9003430494462807E-3</v>
      </c>
      <c r="I92">
        <f t="shared" si="22"/>
        <v>1.0646065813885979E-3</v>
      </c>
      <c r="J92">
        <f t="shared" si="23"/>
        <v>3.2521396762333512E-7</v>
      </c>
      <c r="K92">
        <f t="shared" si="24"/>
        <v>1.8219075255501029E-7</v>
      </c>
      <c r="L92">
        <f t="shared" si="25"/>
        <v>6.5039671620429238E-7</v>
      </c>
      <c r="M92">
        <f t="shared" si="26"/>
        <v>3.6436401563726997E-7</v>
      </c>
      <c r="N92">
        <f t="shared" si="27"/>
        <v>3.8005036747161746E-3</v>
      </c>
      <c r="O92">
        <f t="shared" si="28"/>
        <v>2.1291109654508543E-3</v>
      </c>
      <c r="P92">
        <f t="shared" si="29"/>
        <v>22.207720029438587</v>
      </c>
      <c r="Q92">
        <f t="shared" si="30"/>
        <v>12.441166823992447</v>
      </c>
      <c r="R92">
        <f t="shared" si="31"/>
        <v>1537523.137933396</v>
      </c>
      <c r="S92">
        <f t="shared" si="32"/>
        <v>2744508.1212287317</v>
      </c>
      <c r="T92">
        <f t="shared" si="33"/>
        <v>263.12301883899136</v>
      </c>
      <c r="U92">
        <f t="shared" si="34"/>
        <v>469.67960628968109</v>
      </c>
      <c r="V92">
        <f t="shared" si="35"/>
        <v>4.5029386117728359E-2</v>
      </c>
      <c r="W92">
        <f t="shared" si="36"/>
        <v>8.0378312914470978E-2</v>
      </c>
    </row>
    <row r="93" spans="1:23" x14ac:dyDescent="0.45">
      <c r="A93">
        <v>940</v>
      </c>
      <c r="B93">
        <v>0.50431099999999995</v>
      </c>
      <c r="C93">
        <v>6.4802460000000002</v>
      </c>
      <c r="D93">
        <v>1.3932999999999999E-2</v>
      </c>
      <c r="E93">
        <v>10.99854</v>
      </c>
      <c r="F93">
        <f t="shared" si="19"/>
        <v>0.58919147450479792</v>
      </c>
      <c r="G93">
        <f t="shared" si="20"/>
        <v>-4.5948709189475849</v>
      </c>
      <c r="H93">
        <f t="shared" si="21"/>
        <v>1.8622042636105688E-3</v>
      </c>
      <c r="I93">
        <f t="shared" si="22"/>
        <v>1.0971948759058324E-3</v>
      </c>
      <c r="J93">
        <f t="shared" si="23"/>
        <v>3.1529682297917547E-7</v>
      </c>
      <c r="K93">
        <f t="shared" si="24"/>
        <v>1.8577020003777864E-7</v>
      </c>
      <c r="L93">
        <f t="shared" si="25"/>
        <v>6.2520314444692956E-7</v>
      </c>
      <c r="M93">
        <f t="shared" si="26"/>
        <v>3.6836436254172256E-7</v>
      </c>
      <c r="N93">
        <f t="shared" si="27"/>
        <v>3.6925711785199392E-3</v>
      </c>
      <c r="O93">
        <f t="shared" si="28"/>
        <v>2.1756314573860821E-3</v>
      </c>
      <c r="P93">
        <f t="shared" si="29"/>
        <v>21.809042436115814</v>
      </c>
      <c r="Q93">
        <f t="shared" si="30"/>
        <v>12.849701870472785</v>
      </c>
      <c r="R93">
        <f t="shared" si="31"/>
        <v>1599480.1191932987</v>
      </c>
      <c r="S93">
        <f t="shared" si="32"/>
        <v>2714703.4341215231</v>
      </c>
      <c r="T93">
        <f t="shared" si="33"/>
        <v>270.81400781577383</v>
      </c>
      <c r="U93">
        <f t="shared" si="34"/>
        <v>459.63667081806796</v>
      </c>
      <c r="V93">
        <f t="shared" si="35"/>
        <v>4.5852540428093176E-2</v>
      </c>
      <c r="W93">
        <f t="shared" si="36"/>
        <v>7.7822817220210463E-2</v>
      </c>
    </row>
    <row r="94" spans="1:23" x14ac:dyDescent="0.45">
      <c r="A94">
        <v>950</v>
      </c>
      <c r="B94">
        <v>0.50893299999999997</v>
      </c>
      <c r="C94">
        <v>6.7861010000000004</v>
      </c>
      <c r="D94">
        <v>1.4751E-2</v>
      </c>
      <c r="E94">
        <v>10.889874000000001</v>
      </c>
      <c r="F94">
        <f t="shared" si="19"/>
        <v>0.62315698051235491</v>
      </c>
      <c r="G94">
        <f t="shared" si="20"/>
        <v>-4.1080507142507958</v>
      </c>
      <c r="H94">
        <f t="shared" si="21"/>
        <v>1.8243971334188534E-3</v>
      </c>
      <c r="I94">
        <f t="shared" si="22"/>
        <v>1.1368858089166884E-3</v>
      </c>
      <c r="J94">
        <f t="shared" si="23"/>
        <v>3.0564402310136275E-7</v>
      </c>
      <c r="K94">
        <f t="shared" si="24"/>
        <v>1.9046420654749365E-7</v>
      </c>
      <c r="L94">
        <f t="shared" si="25"/>
        <v>6.0055846860267022E-7</v>
      </c>
      <c r="M94">
        <f t="shared" si="26"/>
        <v>3.7424220191556388E-7</v>
      </c>
      <c r="N94">
        <f t="shared" si="27"/>
        <v>3.5847491387252417E-3</v>
      </c>
      <c r="O94">
        <f t="shared" si="28"/>
        <v>2.2338614491822862E-3</v>
      </c>
      <c r="P94">
        <f t="shared" si="29"/>
        <v>21.39746096244496</v>
      </c>
      <c r="Q94">
        <f t="shared" si="30"/>
        <v>13.333977163988189</v>
      </c>
      <c r="R94">
        <f t="shared" si="31"/>
        <v>1665116.8075719876</v>
      </c>
      <c r="S94">
        <f t="shared" si="32"/>
        <v>2672066.3647271371</v>
      </c>
      <c r="T94">
        <f t="shared" si="33"/>
        <v>278.95954815839804</v>
      </c>
      <c r="U94">
        <f t="shared" si="34"/>
        <v>447.65533706938447</v>
      </c>
      <c r="V94">
        <f t="shared" si="35"/>
        <v>4.6734516854832292E-2</v>
      </c>
      <c r="W94">
        <f t="shared" si="36"/>
        <v>7.4996378627432733E-2</v>
      </c>
    </row>
    <row r="95" spans="1:23" x14ac:dyDescent="0.45">
      <c r="A95">
        <v>960</v>
      </c>
      <c r="B95">
        <v>0.51440399999999997</v>
      </c>
      <c r="C95">
        <v>7.1384699999999999</v>
      </c>
      <c r="D95">
        <v>1.5736E-2</v>
      </c>
      <c r="E95">
        <v>10.773346</v>
      </c>
      <c r="F95">
        <f t="shared" si="19"/>
        <v>0.66260472837315354</v>
      </c>
      <c r="G95">
        <f t="shared" si="20"/>
        <v>-3.5749093860132017</v>
      </c>
      <c r="H95">
        <f t="shared" si="21"/>
        <v>1.786074239103436E-3</v>
      </c>
      <c r="I95">
        <f t="shared" si="22"/>
        <v>1.1834612360554189E-3</v>
      </c>
      <c r="J95">
        <f t="shared" si="23"/>
        <v>2.9610681654417464E-7</v>
      </c>
      <c r="K95">
        <f t="shared" si="24"/>
        <v>1.9620177674569203E-7</v>
      </c>
      <c r="L95">
        <f t="shared" si="25"/>
        <v>5.7563085929381314E-7</v>
      </c>
      <c r="M95">
        <f t="shared" si="26"/>
        <v>3.8141572916558197E-7</v>
      </c>
      <c r="N95">
        <f t="shared" si="27"/>
        <v>3.4721235431750845E-3</v>
      </c>
      <c r="O95">
        <f t="shared" si="28"/>
        <v>2.300645477203558E-3</v>
      </c>
      <c r="P95">
        <f t="shared" si="29"/>
        <v>20.943355805942414</v>
      </c>
      <c r="Q95">
        <f t="shared" si="30"/>
        <v>13.877166585018779</v>
      </c>
      <c r="R95">
        <f t="shared" si="31"/>
        <v>1737224.4448930433</v>
      </c>
      <c r="S95">
        <f t="shared" si="32"/>
        <v>2621811.1198184891</v>
      </c>
      <c r="T95">
        <f t="shared" si="33"/>
        <v>288.00818506750187</v>
      </c>
      <c r="U95">
        <f t="shared" si="34"/>
        <v>434.66062455459382</v>
      </c>
      <c r="V95">
        <f t="shared" si="35"/>
        <v>4.7747839900435754E-2</v>
      </c>
      <c r="W95">
        <f t="shared" si="36"/>
        <v>7.2060819755493818E-2</v>
      </c>
    </row>
    <row r="96" spans="1:23" x14ac:dyDescent="0.45">
      <c r="A96">
        <v>970</v>
      </c>
      <c r="B96">
        <v>0.52045699999999995</v>
      </c>
      <c r="C96">
        <v>7.49193</v>
      </c>
      <c r="D96">
        <v>1.6455000000000001E-2</v>
      </c>
      <c r="E96">
        <v>10.648775000000001</v>
      </c>
      <c r="F96">
        <f t="shared" si="19"/>
        <v>0.70354853023000297</v>
      </c>
      <c r="G96">
        <f t="shared" si="20"/>
        <v>-3.0541187980129441</v>
      </c>
      <c r="H96">
        <f t="shared" si="21"/>
        <v>1.747221834147833E-3</v>
      </c>
      <c r="I96">
        <f t="shared" si="22"/>
        <v>1.2292553534004778E-3</v>
      </c>
      <c r="J96">
        <f t="shared" si="23"/>
        <v>2.8667937276568599E-7</v>
      </c>
      <c r="K96">
        <f t="shared" si="24"/>
        <v>2.0169285135655751E-7</v>
      </c>
      <c r="L96">
        <f t="shared" si="25"/>
        <v>5.5082239794197414E-7</v>
      </c>
      <c r="M96">
        <f t="shared" si="26"/>
        <v>3.8753028848984166E-7</v>
      </c>
      <c r="N96">
        <f t="shared" si="27"/>
        <v>3.3570916216860052E-3</v>
      </c>
      <c r="O96">
        <f t="shared" si="28"/>
        <v>2.3618768762846457E-3</v>
      </c>
      <c r="P96">
        <f t="shared" si="29"/>
        <v>20.4604318896662</v>
      </c>
      <c r="Q96">
        <f t="shared" si="30"/>
        <v>14.394906783845737</v>
      </c>
      <c r="R96">
        <f t="shared" si="31"/>
        <v>1815467.2063741025</v>
      </c>
      <c r="S96">
        <f t="shared" si="32"/>
        <v>2580443.4639080167</v>
      </c>
      <c r="T96">
        <f t="shared" si="33"/>
        <v>297.87688651100262</v>
      </c>
      <c r="U96">
        <f t="shared" si="34"/>
        <v>423.39209551560185</v>
      </c>
      <c r="V96">
        <f t="shared" si="35"/>
        <v>4.8874823629948036E-2</v>
      </c>
      <c r="W96">
        <f t="shared" si="36"/>
        <v>6.9469015327158684E-2</v>
      </c>
    </row>
    <row r="97" spans="1:23" x14ac:dyDescent="0.45">
      <c r="A97">
        <v>980</v>
      </c>
      <c r="B97">
        <v>0.52369600000000005</v>
      </c>
      <c r="C97">
        <v>7.6381589999999999</v>
      </c>
      <c r="D97">
        <v>1.6885000000000001E-2</v>
      </c>
      <c r="E97">
        <v>10.557886</v>
      </c>
      <c r="F97">
        <f t="shared" si="19"/>
        <v>0.72345533944958296</v>
      </c>
      <c r="G97">
        <f t="shared" si="20"/>
        <v>-2.8117654741543556</v>
      </c>
      <c r="H97">
        <f t="shared" si="21"/>
        <v>1.7146323933680801E-3</v>
      </c>
      <c r="I97">
        <f t="shared" si="22"/>
        <v>1.2404599601753554E-3</v>
      </c>
      <c r="J97">
        <f t="shared" si="23"/>
        <v>2.7846144998981336E-7</v>
      </c>
      <c r="K97">
        <f t="shared" si="24"/>
        <v>2.014544228260035E-7</v>
      </c>
      <c r="L97">
        <f t="shared" si="25"/>
        <v>5.3172346168352119E-7</v>
      </c>
      <c r="M97">
        <f t="shared" si="26"/>
        <v>3.846781774655592E-7</v>
      </c>
      <c r="N97">
        <f t="shared" si="27"/>
        <v>3.2740987010939169E-3</v>
      </c>
      <c r="O97">
        <f t="shared" si="28"/>
        <v>2.3686641871913387E-3</v>
      </c>
      <c r="P97">
        <f t="shared" si="29"/>
        <v>20.160333475909685</v>
      </c>
      <c r="Q97">
        <f t="shared" si="30"/>
        <v>14.585100898231033</v>
      </c>
      <c r="R97">
        <f t="shared" si="31"/>
        <v>1880676.8406153091</v>
      </c>
      <c r="S97">
        <f t="shared" si="32"/>
        <v>2599575.5896226568</v>
      </c>
      <c r="T97">
        <f t="shared" si="33"/>
        <v>305.42756687997451</v>
      </c>
      <c r="U97">
        <f t="shared" si="34"/>
        <v>422.17888268313692</v>
      </c>
      <c r="V97">
        <f t="shared" si="35"/>
        <v>4.9602354107631023E-2</v>
      </c>
      <c r="W97">
        <f t="shared" si="36"/>
        <v>6.8563118416361854E-2</v>
      </c>
    </row>
    <row r="98" spans="1:23" x14ac:dyDescent="0.45">
      <c r="A98">
        <v>990</v>
      </c>
      <c r="B98">
        <v>0.52912300000000001</v>
      </c>
      <c r="C98">
        <v>7.8141489999999996</v>
      </c>
      <c r="D98">
        <v>1.7628999999999999E-2</v>
      </c>
      <c r="E98">
        <v>10.436197</v>
      </c>
      <c r="F98">
        <f t="shared" si="19"/>
        <v>0.74875445528672946</v>
      </c>
      <c r="G98">
        <f t="shared" si="20"/>
        <v>-2.513211608561885</v>
      </c>
      <c r="H98">
        <f t="shared" si="21"/>
        <v>1.6777498380109179E-3</v>
      </c>
      <c r="I98">
        <f t="shared" si="22"/>
        <v>1.2562226660672634E-3</v>
      </c>
      <c r="J98">
        <f t="shared" si="23"/>
        <v>2.6971937372834776E-7</v>
      </c>
      <c r="K98">
        <f t="shared" si="24"/>
        <v>2.0195358275624682E-7</v>
      </c>
      <c r="L98">
        <f t="shared" si="25"/>
        <v>5.0974796735040388E-7</v>
      </c>
      <c r="M98">
        <f t="shared" si="26"/>
        <v>3.816760616269692E-7</v>
      </c>
      <c r="N98">
        <f t="shared" si="27"/>
        <v>3.1708125294325098E-3</v>
      </c>
      <c r="O98">
        <f t="shared" si="28"/>
        <v>2.3741600082915755E-3</v>
      </c>
      <c r="P98">
        <f t="shared" si="29"/>
        <v>19.723574669783773</v>
      </c>
      <c r="Q98">
        <f t="shared" si="30"/>
        <v>14.768114408181084</v>
      </c>
      <c r="R98">
        <f t="shared" si="31"/>
        <v>1961753.7764747846</v>
      </c>
      <c r="S98">
        <f t="shared" si="32"/>
        <v>2620022.8427669881</v>
      </c>
      <c r="T98">
        <f t="shared" si="33"/>
        <v>315.37657641934862</v>
      </c>
      <c r="U98">
        <f t="shared" si="34"/>
        <v>421.20160246469283</v>
      </c>
      <c r="V98">
        <f t="shared" si="35"/>
        <v>5.0700748558119402E-2</v>
      </c>
      <c r="W98">
        <f t="shared" si="36"/>
        <v>6.7713451586346771E-2</v>
      </c>
    </row>
    <row r="99" spans="1:23" x14ac:dyDescent="0.45">
      <c r="A99">
        <v>1000</v>
      </c>
      <c r="B99">
        <v>0.54071000000000002</v>
      </c>
      <c r="C99">
        <v>8.280151</v>
      </c>
      <c r="D99">
        <v>1.8644999999999998E-2</v>
      </c>
      <c r="E99">
        <v>10.242243999999999</v>
      </c>
      <c r="F99">
        <f t="shared" si="19"/>
        <v>0.80843133594552141</v>
      </c>
      <c r="G99">
        <f t="shared" si="20"/>
        <v>-1.8471372192042137</v>
      </c>
      <c r="H99">
        <f t="shared" si="21"/>
        <v>1.6301037609533066E-3</v>
      </c>
      <c r="I99">
        <f t="shared" si="22"/>
        <v>1.3178269611973004E-3</v>
      </c>
      <c r="J99">
        <f t="shared" si="23"/>
        <v>2.5943907130840805E-7</v>
      </c>
      <c r="K99">
        <f t="shared" si="24"/>
        <v>2.0973867501432172E-7</v>
      </c>
      <c r="L99">
        <f t="shared" si="25"/>
        <v>4.7981186090216206E-7</v>
      </c>
      <c r="M99">
        <f t="shared" si="26"/>
        <v>3.8789494371164156E-7</v>
      </c>
      <c r="N99">
        <f t="shared" si="27"/>
        <v>3.0147468346309603E-3</v>
      </c>
      <c r="O99">
        <f t="shared" si="28"/>
        <v>2.4372158110582388E-3</v>
      </c>
      <c r="P99">
        <f t="shared" si="29"/>
        <v>18.942213016219412</v>
      </c>
      <c r="Q99">
        <f t="shared" si="30"/>
        <v>15.313478574466904</v>
      </c>
      <c r="R99">
        <f t="shared" si="31"/>
        <v>2084150.2294665221</v>
      </c>
      <c r="S99">
        <f t="shared" si="32"/>
        <v>2578017.6210376001</v>
      </c>
      <c r="T99">
        <f t="shared" si="33"/>
        <v>331.70281116570493</v>
      </c>
      <c r="U99">
        <f t="shared" si="34"/>
        <v>410.30424776614268</v>
      </c>
      <c r="V99">
        <f t="shared" si="35"/>
        <v>5.279214203449948E-2</v>
      </c>
      <c r="W99">
        <f t="shared" si="36"/>
        <v>6.530194920358337E-2</v>
      </c>
    </row>
    <row r="100" spans="1:23" x14ac:dyDescent="0.45">
      <c r="A100">
        <v>1010</v>
      </c>
      <c r="B100">
        <v>0.55577799999999999</v>
      </c>
      <c r="C100">
        <v>8.902768</v>
      </c>
      <c r="D100">
        <v>2.0483000000000001E-2</v>
      </c>
      <c r="E100">
        <v>10.010915000000001</v>
      </c>
      <c r="F100">
        <f t="shared" si="19"/>
        <v>0.88930612236743589</v>
      </c>
      <c r="G100">
        <f t="shared" si="20"/>
        <v>-1.0189743560652007</v>
      </c>
      <c r="H100">
        <f t="shared" si="21"/>
        <v>1.5775114922007938E-3</v>
      </c>
      <c r="I100">
        <f t="shared" si="22"/>
        <v>1.4028906281191554E-3</v>
      </c>
      <c r="J100">
        <f t="shared" si="23"/>
        <v>2.4858292254260224E-7</v>
      </c>
      <c r="K100">
        <f t="shared" si="24"/>
        <v>2.2106631493312625E-7</v>
      </c>
      <c r="L100">
        <f t="shared" si="25"/>
        <v>4.4727017359917491E-7</v>
      </c>
      <c r="M100">
        <f t="shared" si="26"/>
        <v>3.9776010373409215E-7</v>
      </c>
      <c r="N100">
        <f t="shared" si="27"/>
        <v>2.8383841969289786E-3</v>
      </c>
      <c r="O100">
        <f t="shared" si="28"/>
        <v>2.5241924439599181E-3</v>
      </c>
      <c r="P100">
        <f t="shared" si="29"/>
        <v>18.012434821097635</v>
      </c>
      <c r="Q100">
        <f t="shared" si="30"/>
        <v>16.018568565146516</v>
      </c>
      <c r="R100">
        <f t="shared" si="31"/>
        <v>2235785.1227883548</v>
      </c>
      <c r="S100">
        <f t="shared" si="32"/>
        <v>2514078.1858517244</v>
      </c>
      <c r="T100">
        <f t="shared" si="33"/>
        <v>352.31312275553154</v>
      </c>
      <c r="U100">
        <f t="shared" si="34"/>
        <v>396.16630752258089</v>
      </c>
      <c r="V100">
        <f t="shared" si="35"/>
        <v>5.551720297295501E-2</v>
      </c>
      <c r="W100">
        <f t="shared" si="36"/>
        <v>6.242755062245809E-2</v>
      </c>
    </row>
    <row r="101" spans="1:23" x14ac:dyDescent="0.45">
      <c r="A101">
        <v>1020</v>
      </c>
      <c r="B101">
        <v>0.57436799999999999</v>
      </c>
      <c r="C101">
        <v>9.7117199999999997</v>
      </c>
      <c r="D101">
        <v>2.2581E-2</v>
      </c>
      <c r="E101">
        <v>9.7437760000000004</v>
      </c>
      <c r="F101">
        <f t="shared" si="19"/>
        <v>0.99671010499420343</v>
      </c>
      <c r="G101">
        <f t="shared" si="20"/>
        <v>-2.8622773760281179E-2</v>
      </c>
      <c r="H101">
        <f t="shared" si="21"/>
        <v>1.5203628576276231E-3</v>
      </c>
      <c r="I101">
        <f t="shared" si="22"/>
        <v>1.5153610234553154E-3</v>
      </c>
      <c r="J101">
        <f t="shared" si="23"/>
        <v>2.3722869027917229E-7</v>
      </c>
      <c r="K101">
        <f t="shared" si="24"/>
        <v>2.3644823279579118E-7</v>
      </c>
      <c r="L101">
        <f t="shared" si="25"/>
        <v>4.1302560428013452E-7</v>
      </c>
      <c r="M101">
        <f t="shared" si="26"/>
        <v>4.1166679340734719E-7</v>
      </c>
      <c r="N101">
        <f t="shared" si="27"/>
        <v>2.6470187364679492E-3</v>
      </c>
      <c r="O101">
        <f t="shared" si="28"/>
        <v>2.6383103227465934E-3</v>
      </c>
      <c r="P101">
        <f t="shared" si="29"/>
        <v>16.964343417460583</v>
      </c>
      <c r="Q101">
        <f t="shared" si="30"/>
        <v>16.908532508774861</v>
      </c>
      <c r="R101">
        <f t="shared" si="31"/>
        <v>2421157.4043766796</v>
      </c>
      <c r="S101">
        <f t="shared" si="32"/>
        <v>2429149.0497036348</v>
      </c>
      <c r="T101">
        <f t="shared" si="33"/>
        <v>377.78349893146225</v>
      </c>
      <c r="U101">
        <f t="shared" si="34"/>
        <v>379.03046937971931</v>
      </c>
      <c r="V101">
        <f t="shared" si="35"/>
        <v>5.8947167915190168E-2</v>
      </c>
      <c r="W101">
        <f t="shared" si="36"/>
        <v>5.9141738023748627E-2</v>
      </c>
    </row>
    <row r="102" spans="1:23" x14ac:dyDescent="0.45">
      <c r="A102">
        <v>1030</v>
      </c>
      <c r="B102">
        <v>0.596835</v>
      </c>
      <c r="C102">
        <v>10.7014</v>
      </c>
      <c r="D102">
        <v>2.5163000000000001E-2</v>
      </c>
      <c r="E102">
        <v>9.4366830000000004</v>
      </c>
      <c r="F102">
        <f t="shared" ref="F102" si="37">C102/E102</f>
        <v>1.1340213505105554</v>
      </c>
      <c r="G102">
        <f t="shared" ref="G102" si="38">20*LOG10(F102)</f>
        <v>1.0924246241471467</v>
      </c>
      <c r="H102">
        <f t="shared" ref="H102" si="39">(E102/(2*PI()*A102))</f>
        <v>1.4581502386808312E-3</v>
      </c>
      <c r="I102">
        <f t="shared" ref="I102" si="40">(C102/(2*PI()*A102))</f>
        <v>1.653573502916125E-3</v>
      </c>
      <c r="J102">
        <f t="shared" ref="J102" si="41">(E102/((2*PI()*A102)^2))</f>
        <v>2.2531244490939932E-7</v>
      </c>
      <c r="K102">
        <f t="shared" ref="K102" si="42">(C102/((2*PI()*A102)^2))</f>
        <v>2.5550912306299213E-7</v>
      </c>
      <c r="L102">
        <f t="shared" ref="L102" si="43">(J102/B102)</f>
        <v>3.7751211793778734E-7</v>
      </c>
      <c r="M102">
        <f t="shared" ref="M102" si="44">(K102/B102)</f>
        <v>4.2810680181790971E-7</v>
      </c>
      <c r="N102">
        <f t="shared" ref="N102" si="45">(H102/B102)</f>
        <v>2.4431379504902214E-3</v>
      </c>
      <c r="O102">
        <f t="shared" ref="O102" si="46">(I102/B102)</f>
        <v>2.7705705980985112E-3</v>
      </c>
      <c r="P102">
        <f t="shared" ref="P102" si="47">(E102/B102)</f>
        <v>15.811209128150997</v>
      </c>
      <c r="Q102">
        <f t="shared" ref="Q102" si="48">(C102/B102)</f>
        <v>17.930248728710616</v>
      </c>
      <c r="R102">
        <f t="shared" ref="R102" si="49">(1/L102)</f>
        <v>2648921.5908157853</v>
      </c>
      <c r="S102">
        <f t="shared" ref="S102" si="50">(1/M102)</f>
        <v>2335865.7133070696</v>
      </c>
      <c r="T102">
        <f t="shared" ref="T102" si="51">(1/N102)</f>
        <v>409.30967479726132</v>
      </c>
      <c r="U102">
        <f t="shared" ref="U102" si="52">(1/O102)</f>
        <v>360.9364802637827</v>
      </c>
      <c r="V102">
        <f t="shared" ref="V102" si="53">(1/P102)</f>
        <v>6.3246269902252725E-2</v>
      </c>
      <c r="W102">
        <f t="shared" ref="W102" si="54">(1/Q102)</f>
        <v>5.5771674734146931E-2</v>
      </c>
    </row>
  </sheetData>
  <mergeCells count="8">
    <mergeCell ref="V1:W1"/>
    <mergeCell ref="H1:I1"/>
    <mergeCell ref="J1:K1"/>
    <mergeCell ref="L1:M1"/>
    <mergeCell ref="N1:O1"/>
    <mergeCell ref="P1:Q1"/>
    <mergeCell ref="R1:S1"/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circlehollow4clamped_0.2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2022-04-24T09:09:35Z</dcterms:created>
  <dcterms:modified xsi:type="dcterms:W3CDTF">2022-05-15T20:13:08Z</dcterms:modified>
</cp:coreProperties>
</file>